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u3446010\My Documents\AHA\HEADS OF HISTORY\"/>
    </mc:Choice>
  </mc:AlternateContent>
  <bookViews>
    <workbookView xWindow="120" yWindow="120" windowWidth="24915" windowHeight="12330"/>
  </bookViews>
  <sheets>
    <sheet name="All data" sheetId="1" r:id="rId1"/>
    <sheet name="2002-2014 comparison" sheetId="2" r:id="rId2"/>
    <sheet name="DoE staff data" sheetId="3" r:id="rId3"/>
    <sheet name="DoE student data" sheetId="4" r:id="rId4"/>
  </sheets>
  <definedNames>
    <definedName name="_xlnm._FilterDatabase" localSheetId="0" hidden="1">'All data'!$A$1:$Z$81</definedName>
  </definedNames>
  <calcPr calcId="152511"/>
</workbook>
</file>

<file path=xl/calcChain.xml><?xml version="1.0" encoding="utf-8"?>
<calcChain xmlns="http://schemas.openxmlformats.org/spreadsheetml/2006/main">
  <c r="C15" i="4" l="1"/>
  <c r="C12" i="4"/>
  <c r="Y65" i="3"/>
  <c r="Y60" i="3"/>
  <c r="Y51" i="3"/>
  <c r="Y46" i="3"/>
  <c r="Y39" i="3"/>
  <c r="Y29" i="3"/>
  <c r="Y17" i="3"/>
  <c r="K71" i="3"/>
  <c r="L71" i="3"/>
  <c r="M71" i="3"/>
  <c r="N71" i="3"/>
  <c r="K74" i="3"/>
  <c r="L74" i="3"/>
  <c r="M74" i="3"/>
  <c r="N74" i="3"/>
  <c r="J74" i="3"/>
  <c r="I74" i="3"/>
  <c r="H74" i="3"/>
  <c r="G74" i="3"/>
  <c r="F74" i="3"/>
  <c r="E74" i="3"/>
  <c r="D74" i="3"/>
  <c r="C74" i="3"/>
  <c r="B74" i="3"/>
  <c r="J71" i="3"/>
  <c r="I71" i="3"/>
  <c r="H71" i="3"/>
  <c r="G71" i="3"/>
  <c r="F71" i="3"/>
  <c r="E71" i="3"/>
  <c r="D71" i="3"/>
  <c r="C71" i="3"/>
  <c r="B71" i="3"/>
  <c r="O71" i="3" l="1"/>
  <c r="O74" i="3"/>
</calcChain>
</file>

<file path=xl/comments1.xml><?xml version="1.0" encoding="utf-8"?>
<comments xmlns="http://schemas.openxmlformats.org/spreadsheetml/2006/main">
  <authors>
    <author>Karen Downing</author>
  </authors>
  <commentList>
    <comment ref="C2" authorId="0" shapeId="0">
      <text>
        <r>
          <rPr>
            <b/>
            <sz val="9"/>
            <color indexed="81"/>
            <rFont val="Tahoma"/>
            <family val="2"/>
          </rPr>
          <t>Karen Downing:</t>
        </r>
        <r>
          <rPr>
            <sz val="9"/>
            <color indexed="81"/>
            <rFont val="Tahoma"/>
            <family val="2"/>
          </rPr>
          <t xml:space="preserve">
There is no department of history and hence no formal head.</t>
        </r>
      </text>
    </comment>
    <comment ref="E2" authorId="0" shapeId="0">
      <text>
        <r>
          <rPr>
            <b/>
            <sz val="9"/>
            <color indexed="81"/>
            <rFont val="Tahoma"/>
            <family val="2"/>
          </rPr>
          <t>Karen Downing:</t>
        </r>
        <r>
          <rPr>
            <sz val="9"/>
            <color indexed="81"/>
            <rFont val="Tahoma"/>
            <family val="2"/>
          </rPr>
          <t xml:space="preserve">
Plus 1192 in combined degrees. These figures relate to historians within the Faculty of Education and Arts. There are also historians within the Faculty of Theology and Philosophy teaching and researching in Biblical Studies and Early Christianity.</t>
        </r>
      </text>
    </comment>
    <comment ref="F2" authorId="0" shapeId="0">
      <text>
        <r>
          <rPr>
            <b/>
            <sz val="9"/>
            <color indexed="81"/>
            <rFont val="Tahoma"/>
            <family val="2"/>
          </rPr>
          <t>Karen Downing:</t>
        </r>
        <r>
          <rPr>
            <sz val="9"/>
            <color indexed="81"/>
            <rFont val="Tahoma"/>
            <family val="2"/>
          </rPr>
          <t xml:space="preserve">
The University does not require students to register a major. This figure represents the number of students enrolled in the 3rd year capstone unit.</t>
        </r>
      </text>
    </comment>
    <comment ref="T2" authorId="0" shapeId="0">
      <text>
        <r>
          <rPr>
            <b/>
            <sz val="9"/>
            <color indexed="81"/>
            <rFont val="Tahoma"/>
            <family val="2"/>
          </rPr>
          <t>Karen Downing:</t>
        </r>
        <r>
          <rPr>
            <sz val="9"/>
            <color indexed="81"/>
            <rFont val="Tahoma"/>
            <family val="2"/>
          </rPr>
          <t xml:space="preserve">
I have interpreted this to mean sessional teaching. We anticipate that this number will drop dramatically following the introduction of a new and less generous workload model which will come into place next year.</t>
        </r>
      </text>
    </comment>
    <comment ref="U2" authorId="0" shapeId="0">
      <text>
        <r>
          <rPr>
            <b/>
            <sz val="9"/>
            <color indexed="81"/>
            <rFont val="Tahoma"/>
            <family val="2"/>
          </rPr>
          <t>Karen Downing:</t>
        </r>
        <r>
          <rPr>
            <sz val="9"/>
            <color indexed="81"/>
            <rFont val="Tahoma"/>
            <family val="2"/>
          </rPr>
          <t xml:space="preserve">
These figures are artificially inflated by the presence of the nine historians working on the externally funded Find &amp; Connect web resource project. Their contracts end later this year.</t>
        </r>
      </text>
    </comment>
    <comment ref="V2" authorId="0" shapeId="0">
      <text>
        <r>
          <rPr>
            <b/>
            <sz val="9"/>
            <color indexed="81"/>
            <rFont val="Tahoma"/>
            <family val="2"/>
          </rPr>
          <t>Karen Downing:</t>
        </r>
        <r>
          <rPr>
            <sz val="9"/>
            <color indexed="81"/>
            <rFont val="Tahoma"/>
            <family val="2"/>
          </rPr>
          <t xml:space="preserve">
This figure is artificially inflated by the presence of the nine historians working on the externally funded Find &amp; Connect web resource project. Their contracts end later this year.</t>
        </r>
      </text>
    </comment>
    <comment ref="E3" authorId="0" shapeId="0">
      <text>
        <r>
          <rPr>
            <b/>
            <sz val="9"/>
            <color indexed="81"/>
            <rFont val="Tahoma"/>
            <family val="2"/>
          </rPr>
          <t>Karen Downing:</t>
        </r>
        <r>
          <rPr>
            <sz val="9"/>
            <color indexed="81"/>
            <rFont val="Tahoma"/>
            <family val="2"/>
          </rPr>
          <t xml:space="preserve">
BA, Sem 1 2014</t>
        </r>
      </text>
    </comment>
    <comment ref="F3" authorId="0" shapeId="0">
      <text>
        <r>
          <rPr>
            <b/>
            <sz val="9"/>
            <color indexed="81"/>
            <rFont val="Tahoma"/>
            <family val="2"/>
          </rPr>
          <t>Karen Downing:</t>
        </r>
        <r>
          <rPr>
            <sz val="9"/>
            <color indexed="81"/>
            <rFont val="Tahoma"/>
            <family val="2"/>
          </rPr>
          <t xml:space="preserve">
BA only Sem 1 2014. The teaching of History at Newcastle is in transition as a new BA structure has been phased in since 2013 which has required us to introduce compulsory courses at each of 1000, 2000 and 3000 levels and to reintroduce 2000 level courses. Only students in this new form of the degree are required to state their majors so our numbers likely underestimate those completing a major in History in the BA.  History majors are also part of the B Social Science and combined degrees including the B Laws (Hons)/BA.</t>
        </r>
      </text>
    </comment>
    <comment ref="G3" authorId="0" shapeId="0">
      <text>
        <r>
          <rPr>
            <b/>
            <sz val="9"/>
            <color indexed="81"/>
            <rFont val="Tahoma"/>
            <family val="2"/>
          </rPr>
          <t>Karen Downing:</t>
        </r>
        <r>
          <rPr>
            <sz val="9"/>
            <color indexed="81"/>
            <rFont val="Tahoma"/>
            <family val="2"/>
          </rPr>
          <t xml:space="preserve">
Sem 1 2014 only. In contrast with the experience of some other universities, our honours numbers remain strong and the students of high quality. This is due in no small part to the intellectual inspiration and pastoral care provided by Honours convenor Dr Lisa Featherstone who unfortunately will soon be leaving us for a position at UQ. </t>
        </r>
      </text>
    </comment>
    <comment ref="H3" authorId="0" shapeId="0">
      <text>
        <r>
          <rPr>
            <b/>
            <sz val="9"/>
            <color indexed="81"/>
            <rFont val="Tahoma"/>
            <family val="2"/>
          </rPr>
          <t>Karen Downing:</t>
        </r>
        <r>
          <rPr>
            <sz val="9"/>
            <color indexed="81"/>
            <rFont val="Tahoma"/>
            <family val="2"/>
          </rPr>
          <t xml:space="preserve">
Not offered</t>
        </r>
      </text>
    </comment>
    <comment ref="I3" authorId="0" shapeId="0">
      <text>
        <r>
          <rPr>
            <b/>
            <sz val="9"/>
            <color indexed="81"/>
            <rFont val="Tahoma"/>
            <family val="2"/>
          </rPr>
          <t>Karen Downing:</t>
        </r>
        <r>
          <rPr>
            <sz val="9"/>
            <color indexed="81"/>
            <rFont val="Tahoma"/>
            <family val="2"/>
          </rPr>
          <t xml:space="preserve">
The M Phil is generally used as a stepping stone to a PhD so numbers remain low as students successfully upgrade after one year.</t>
        </r>
      </text>
    </comment>
    <comment ref="J3" authorId="0" shapeId="0">
      <text>
        <r>
          <rPr>
            <b/>
            <sz val="9"/>
            <color indexed="81"/>
            <rFont val="Tahoma"/>
            <family val="2"/>
          </rPr>
          <t>Karen Downing:</t>
        </r>
        <r>
          <rPr>
            <sz val="9"/>
            <color indexed="81"/>
            <rFont val="Tahoma"/>
            <family val="2"/>
          </rPr>
          <t xml:space="preserve">
PhD enrolments are strong with the majority working on Australian topics, and one to two completions per year. </t>
        </r>
      </text>
    </comment>
    <comment ref="K3" authorId="0" shapeId="0">
      <text>
        <r>
          <rPr>
            <b/>
            <sz val="9"/>
            <color indexed="81"/>
            <rFont val="Tahoma"/>
            <family val="2"/>
          </rPr>
          <t>Karen Downing:</t>
        </r>
        <r>
          <rPr>
            <sz val="9"/>
            <color indexed="81"/>
            <rFont val="Tahoma"/>
            <family val="2"/>
          </rPr>
          <t xml:space="preserve">
In terms of staffing, two recently announced departures, in addition to two losses over the past two years, are currently causing some reflection and strategic planning to be undertaken. Non replacement of staff and high level administrative roles held by many others have required an increasing reliance on contract and casual staff. We are reluctant to accept this as the “new normal” because of the lack of job security and career advancement opportunities for those very talented individuals. A high proportion of casual staff also impacts on longer term course development, research profile, administration and supervisions. In a climate in which ERA rankings are being taken into consideration when requests for new or replacement staff are made, we fear that increasing casualisation could be self-perpetuating.  We anticipate being able to advertise for at least two replacement positions this year in the areas of American and Australian history.</t>
        </r>
      </text>
    </comment>
    <comment ref="S3" authorId="0" shapeId="0">
      <text>
        <r>
          <rPr>
            <b/>
            <sz val="9"/>
            <color indexed="81"/>
            <rFont val="Tahoma"/>
            <family val="2"/>
          </rPr>
          <t>Karen Downing:</t>
        </r>
        <r>
          <rPr>
            <sz val="9"/>
            <color indexed="81"/>
            <rFont val="Tahoma"/>
            <family val="2"/>
          </rPr>
          <t xml:space="preserve">
Our first year service course, HIST 1051 The Australian Experience, is a compulsory course for our B Teaching(Primary)/BA and B Teaching (Early Childhood Studies)/BA students. It continues to attract large numbers with a combined enrolment across our three campuses in 2014 of 800+ students, however this is down from the last few years when numbers were in the range 900-1000 students. Attrition rates increased significantly in 2014 partly as a consequence of cuts to the casual teaching budget, which significantly reduced the availability of tutorials to support delivery of the course.</t>
        </r>
      </text>
    </comment>
    <comment ref="F5" authorId="0" shapeId="0">
      <text>
        <r>
          <rPr>
            <b/>
            <sz val="9"/>
            <color indexed="81"/>
            <rFont val="Tahoma"/>
            <charset val="1"/>
          </rPr>
          <t>Karen Downing:</t>
        </r>
        <r>
          <rPr>
            <sz val="9"/>
            <color indexed="81"/>
            <rFont val="Tahoma"/>
            <charset val="1"/>
          </rPr>
          <t xml:space="preserve">
Not recorded.  Sydney university students do not yet have to nominate a major during their undergraduate studies. Something over 300 students graduate each year with a major in History, and around 850 enrolled in a first year History unit in Semester 1 2014.</t>
        </r>
      </text>
    </comment>
    <comment ref="H5" authorId="0" shapeId="0">
      <text>
        <r>
          <rPr>
            <b/>
            <sz val="9"/>
            <color indexed="81"/>
            <rFont val="Tahoma"/>
            <charset val="1"/>
          </rPr>
          <t>Karen Downing:</t>
        </r>
        <r>
          <rPr>
            <sz val="9"/>
            <color indexed="81"/>
            <rFont val="Tahoma"/>
            <charset val="1"/>
          </rPr>
          <t xml:space="preserve">
No longer offered.</t>
        </r>
      </text>
    </comment>
    <comment ref="U5" authorId="0" shapeId="0">
      <text>
        <r>
          <rPr>
            <b/>
            <sz val="9"/>
            <color indexed="81"/>
            <rFont val="Tahoma"/>
            <charset val="1"/>
          </rPr>
          <t>Karen Downing:</t>
        </r>
        <r>
          <rPr>
            <sz val="9"/>
            <color indexed="81"/>
            <rFont val="Tahoma"/>
            <charset val="1"/>
          </rPr>
          <t xml:space="preserve">
Contract research staff include ARC Postdoc, Research Fellow and DECRA, including postdoc positions attached to Laureates. Research assistants contracted to work on ARC Discovery projects, etc, are not included here.</t>
        </r>
      </text>
    </comment>
    <comment ref="E6" authorId="0" shapeId="0">
      <text>
        <r>
          <rPr>
            <b/>
            <sz val="9"/>
            <color indexed="81"/>
            <rFont val="Tahoma"/>
            <charset val="1"/>
          </rPr>
          <t>Karen Downing:</t>
        </r>
        <r>
          <rPr>
            <sz val="9"/>
            <color indexed="81"/>
            <rFont val="Tahoma"/>
            <charset val="1"/>
          </rPr>
          <t xml:space="preserve">
All campuses, commencing AND continuing</t>
        </r>
      </text>
    </comment>
    <comment ref="F6" authorId="0" shapeId="0">
      <text>
        <r>
          <rPr>
            <b/>
            <sz val="9"/>
            <color indexed="81"/>
            <rFont val="Tahoma"/>
            <charset val="1"/>
          </rPr>
          <t>Karen Downing:</t>
        </r>
        <r>
          <rPr>
            <sz val="9"/>
            <color indexed="81"/>
            <rFont val="Tahoma"/>
            <charset val="1"/>
          </rPr>
          <t xml:space="preserve">
all campuses, commencing AND continuing; two thirds of students do not nominate a major</t>
        </r>
      </text>
    </comment>
    <comment ref="J6" authorId="0" shapeId="0">
      <text>
        <r>
          <rPr>
            <b/>
            <sz val="9"/>
            <color indexed="81"/>
            <rFont val="Tahoma"/>
            <charset val="1"/>
          </rPr>
          <t>Karen Downing:</t>
        </r>
        <r>
          <rPr>
            <sz val="9"/>
            <color indexed="81"/>
            <rFont val="Tahoma"/>
            <charset val="1"/>
          </rPr>
          <t xml:space="preserve">
Some shared supervisions in other disciplines not counted.</t>
        </r>
      </text>
    </comment>
    <comment ref="E7" authorId="0" shapeId="0">
      <text>
        <r>
          <rPr>
            <b/>
            <sz val="9"/>
            <color indexed="81"/>
            <rFont val="Tahoma"/>
            <charset val="1"/>
          </rPr>
          <t>Karen Downing:</t>
        </r>
        <r>
          <rPr>
            <sz val="9"/>
            <color indexed="81"/>
            <rFont val="Tahoma"/>
            <charset val="1"/>
          </rPr>
          <t xml:space="preserve">
Enrolment in history subjects (levels 1-3) - this does not distinguish if one person is enrolled in several subjects; 5837 unique individuals are enrolled in the BA in 2014.</t>
        </r>
      </text>
    </comment>
    <comment ref="J7" authorId="0" shapeId="0">
      <text>
        <r>
          <rPr>
            <b/>
            <sz val="9"/>
            <color indexed="81"/>
            <rFont val="Tahoma"/>
            <charset val="1"/>
          </rPr>
          <t>Karen Downing:</t>
        </r>
        <r>
          <rPr>
            <sz val="9"/>
            <color indexed="81"/>
            <rFont val="Tahoma"/>
            <charset val="1"/>
          </rPr>
          <t xml:space="preserve">
These are FTE numbers  - if you want actual head count there would be about 95  PhD and 22  MA.</t>
        </r>
      </text>
    </comment>
    <comment ref="E8" authorId="0" shapeId="0">
      <text>
        <r>
          <rPr>
            <b/>
            <sz val="9"/>
            <color indexed="81"/>
            <rFont val="Tahoma"/>
            <charset val="1"/>
          </rPr>
          <t>Karen Downing:</t>
        </r>
        <r>
          <rPr>
            <sz val="9"/>
            <color indexed="81"/>
            <rFont val="Tahoma"/>
            <charset val="1"/>
          </rPr>
          <t xml:space="preserve">
Asian Studies</t>
        </r>
      </text>
    </comment>
    <comment ref="F8" authorId="0" shapeId="0">
      <text>
        <r>
          <rPr>
            <b/>
            <sz val="9"/>
            <color indexed="81"/>
            <rFont val="Tahoma"/>
            <charset val="1"/>
          </rPr>
          <t>Karen Downing:</t>
        </r>
        <r>
          <rPr>
            <sz val="9"/>
            <color indexed="81"/>
            <rFont val="Tahoma"/>
            <charset val="1"/>
          </rPr>
          <t xml:space="preserve">
Students in the Bachelor of Asia-Pacific Studies (to become the Bachelor of Asian Studies) do not declare a major until the end of the degree. A relatively small number declare an Asian History major. BAPS/BAS is a small, specialist degree which requires students to take at least a minor in an Asian language.
</t>
        </r>
      </text>
    </comment>
    <comment ref="H8" authorId="0" shapeId="0">
      <text>
        <r>
          <rPr>
            <b/>
            <sz val="9"/>
            <color indexed="81"/>
            <rFont val="Tahoma"/>
            <charset val="1"/>
          </rPr>
          <t>Karen Downing:</t>
        </r>
        <r>
          <rPr>
            <sz val="9"/>
            <color indexed="81"/>
            <rFont val="Tahoma"/>
            <charset val="1"/>
          </rPr>
          <t xml:space="preserve">
Not applicable.</t>
        </r>
      </text>
    </comment>
    <comment ref="S9" authorId="0" shapeId="0">
      <text>
        <r>
          <rPr>
            <b/>
            <sz val="9"/>
            <color indexed="81"/>
            <rFont val="Tahoma"/>
            <charset val="1"/>
          </rPr>
          <t>Karen Downing:</t>
        </r>
        <r>
          <rPr>
            <sz val="9"/>
            <color indexed="81"/>
            <rFont val="Tahoma"/>
            <charset val="1"/>
          </rPr>
          <t xml:space="preserve">
CASUAL teaching only. Casualisation of history teaching is pronounced and, unfortunately, is entrenched. Despite the EBA containing a provision to convert long-term casual staff to “Teaching Fellows” (level A), this has not occurred. </t>
        </r>
      </text>
    </comment>
    <comment ref="F10" authorId="0" shapeId="0">
      <text>
        <r>
          <rPr>
            <b/>
            <sz val="9"/>
            <color indexed="81"/>
            <rFont val="Tahoma"/>
            <family val="2"/>
          </rPr>
          <t>Karen Downing:</t>
        </r>
        <r>
          <rPr>
            <sz val="9"/>
            <color indexed="81"/>
            <rFont val="Tahoma"/>
            <family val="2"/>
          </rPr>
          <t xml:space="preserve">
We had 1180 enrolments in History courses in 1st semester, and 1272 enrolments in History courses in 2nd semester (NB: this doesn’t exactly equate with the number of students taking courses, as a few might have taken more than one course each semester.) Keep in mind the total number of students enrolled in Arts = 1348.</t>
        </r>
      </text>
    </comment>
    <comment ref="G10" authorId="0" shapeId="0">
      <text>
        <r>
          <rPr>
            <b/>
            <sz val="9"/>
            <color indexed="81"/>
            <rFont val="Tahoma"/>
            <family val="2"/>
          </rPr>
          <t>Karen Downing:</t>
        </r>
        <r>
          <rPr>
            <sz val="9"/>
            <color indexed="81"/>
            <rFont val="Tahoma"/>
            <family val="2"/>
          </rPr>
          <t xml:space="preserve">
Honours enrolment in 2014 declined from previous years, when normally about 20 students enrol. Given our healthy u/graduate numbers, we expect that this is an aberration rather than the beginning of a trend.</t>
        </r>
      </text>
    </comment>
    <comment ref="K10" authorId="0" shapeId="0">
      <text>
        <r>
          <rPr>
            <b/>
            <sz val="9"/>
            <color indexed="81"/>
            <rFont val="Tahoma"/>
            <family val="2"/>
          </rPr>
          <t>Karen Downing:</t>
        </r>
        <r>
          <rPr>
            <sz val="9"/>
            <color indexed="81"/>
            <rFont val="Tahoma"/>
            <family val="2"/>
          </rPr>
          <t xml:space="preserve">
Undergraduate student load in History has increased by approx. 7% each year for the past 3 years. </t>
        </r>
      </text>
    </comment>
    <comment ref="Z10" authorId="0" shapeId="0">
      <text>
        <r>
          <rPr>
            <b/>
            <sz val="9"/>
            <color indexed="81"/>
            <rFont val="Tahoma"/>
            <family val="2"/>
          </rPr>
          <t>Karen Downing:</t>
        </r>
        <r>
          <rPr>
            <sz val="9"/>
            <color indexed="81"/>
            <rFont val="Tahoma"/>
            <family val="2"/>
          </rPr>
          <t xml:space="preserve">
Figures for most Australian History courses are very strong. For example, the two 20thC courses (‘Australia and the World’ and ‘Migrants, Refugees and the Making of Modern Australia’), both taught at upper level (available to 2nd and 3rd year students), have attracted nearly 150 students. This is despite being taught each year. (Normally our courses are offered every second year.) Enrolments in courses that primarily focus on Indigenous history are not as strong (50-80 students). We only offer 2 First Year courses, one in each semester. For the past 3-4 years, they have regularly attracted over 480 students each, and sometimes over 550. The 2nd one, which focused on the 20th century, is more popular. Enrolments in these courses have been effected in 2014 by the Faculty’s introduction of a compulsory cross-disciplinary course that all First Year students must take, thus decreasing their options.</t>
        </r>
      </text>
    </comment>
  </commentList>
</comments>
</file>

<file path=xl/comments2.xml><?xml version="1.0" encoding="utf-8"?>
<comments xmlns="http://schemas.openxmlformats.org/spreadsheetml/2006/main">
  <authors>
    <author>Karen Downing</author>
  </authors>
  <commentList>
    <comment ref="C3" authorId="0" shapeId="0">
      <text>
        <r>
          <rPr>
            <b/>
            <sz val="9"/>
            <color indexed="81"/>
            <rFont val="Tahoma"/>
            <family val="2"/>
          </rPr>
          <t>Karen Downing:</t>
        </r>
        <r>
          <rPr>
            <sz val="9"/>
            <color indexed="81"/>
            <rFont val="Tahoma"/>
            <family val="2"/>
          </rPr>
          <t xml:space="preserve">
There is no department of history and hence no formal head.</t>
        </r>
      </text>
    </comment>
    <comment ref="E3" authorId="0" shapeId="0">
      <text>
        <r>
          <rPr>
            <b/>
            <sz val="9"/>
            <color indexed="81"/>
            <rFont val="Tahoma"/>
            <family val="2"/>
          </rPr>
          <t>Karen Downing:</t>
        </r>
        <r>
          <rPr>
            <sz val="9"/>
            <color indexed="81"/>
            <rFont val="Tahoma"/>
            <family val="2"/>
          </rPr>
          <t xml:space="preserve">
Plus 1192 in combined degrees. These figures relate to historians within the Faculty of Education and Arts. There are also historians within the Faculty of Theology and Philosophy teaching and researching in Biblical Studies and Early Christianity.</t>
        </r>
      </text>
    </comment>
    <comment ref="F3" authorId="0" shapeId="0">
      <text>
        <r>
          <rPr>
            <b/>
            <sz val="9"/>
            <color indexed="81"/>
            <rFont val="Tahoma"/>
            <family val="2"/>
          </rPr>
          <t>Karen Downing:</t>
        </r>
        <r>
          <rPr>
            <sz val="9"/>
            <color indexed="81"/>
            <rFont val="Tahoma"/>
            <family val="2"/>
          </rPr>
          <t xml:space="preserve">
The University does not require students to register a major. This figure represents the number of students enrolled in the 3rd year capstone unit.</t>
        </r>
      </text>
    </comment>
    <comment ref="T3" authorId="0" shapeId="0">
      <text>
        <r>
          <rPr>
            <b/>
            <sz val="9"/>
            <color indexed="81"/>
            <rFont val="Tahoma"/>
            <family val="2"/>
          </rPr>
          <t>Karen Downing:</t>
        </r>
        <r>
          <rPr>
            <sz val="9"/>
            <color indexed="81"/>
            <rFont val="Tahoma"/>
            <family val="2"/>
          </rPr>
          <t xml:space="preserve">
I have interpreted this to mean sessional teaching. We anticipate that this number will drop dramatically following the introduction of a new and less generous workload model which will come into place next year.</t>
        </r>
      </text>
    </comment>
    <comment ref="U3" authorId="0" shapeId="0">
      <text>
        <r>
          <rPr>
            <b/>
            <sz val="9"/>
            <color indexed="81"/>
            <rFont val="Tahoma"/>
            <family val="2"/>
          </rPr>
          <t>Karen Downing:</t>
        </r>
        <r>
          <rPr>
            <sz val="9"/>
            <color indexed="81"/>
            <rFont val="Tahoma"/>
            <family val="2"/>
          </rPr>
          <t xml:space="preserve">
These figures are artificially inflated by the presence of the nine historians working on the externally funded Find &amp; Connect web resource project. Their contracts end later this year.</t>
        </r>
      </text>
    </comment>
    <comment ref="V3" authorId="0" shapeId="0">
      <text>
        <r>
          <rPr>
            <b/>
            <sz val="9"/>
            <color indexed="81"/>
            <rFont val="Tahoma"/>
            <family val="2"/>
          </rPr>
          <t>Karen Downing:</t>
        </r>
        <r>
          <rPr>
            <sz val="9"/>
            <color indexed="81"/>
            <rFont val="Tahoma"/>
            <family val="2"/>
          </rPr>
          <t xml:space="preserve">
This figure is artificially inflated by the presence of the nine historians working on the externally funded Find &amp; Connect web resource project. Their contracts end later this year.</t>
        </r>
      </text>
    </comment>
    <comment ref="E4" authorId="0" shapeId="0">
      <text>
        <r>
          <rPr>
            <b/>
            <sz val="9"/>
            <color indexed="81"/>
            <rFont val="Tahoma"/>
            <family val="2"/>
          </rPr>
          <t>Karen Downing:</t>
        </r>
        <r>
          <rPr>
            <sz val="9"/>
            <color indexed="81"/>
            <rFont val="Tahoma"/>
            <family val="2"/>
          </rPr>
          <t xml:space="preserve">
BA, Sem 1 2014</t>
        </r>
      </text>
    </comment>
    <comment ref="F4" authorId="0" shapeId="0">
      <text>
        <r>
          <rPr>
            <b/>
            <sz val="9"/>
            <color indexed="81"/>
            <rFont val="Tahoma"/>
            <family val="2"/>
          </rPr>
          <t>Karen Downing:</t>
        </r>
        <r>
          <rPr>
            <sz val="9"/>
            <color indexed="81"/>
            <rFont val="Tahoma"/>
            <family val="2"/>
          </rPr>
          <t xml:space="preserve">
BA only Sem 1 2014. The teaching of History at Newcastle is in transition as a new BA structure has been phased in since 2013 which has required us to introduce compulsory courses at each of 1000, 2000 and 3000 levels and to reintroduce 2000 level courses. Only students in this new form of the degree are required to state their majors so our numbers likely underestimate those completing a major in History in the BA.  History majors are also part of the B Social Science and combined degrees including the B Laws (Hons)/BA.</t>
        </r>
      </text>
    </comment>
    <comment ref="G4" authorId="0" shapeId="0">
      <text>
        <r>
          <rPr>
            <b/>
            <sz val="9"/>
            <color indexed="81"/>
            <rFont val="Tahoma"/>
            <family val="2"/>
          </rPr>
          <t>Karen Downing:</t>
        </r>
        <r>
          <rPr>
            <sz val="9"/>
            <color indexed="81"/>
            <rFont val="Tahoma"/>
            <family val="2"/>
          </rPr>
          <t xml:space="preserve">
Sem 1 2014 only. In contrast with the experience of some other universities, our honours numbers remain strong and the students of high quality. This is due in no small part to the intellectual inspiration and pastoral care provided by Honours convenor Dr Lisa Featherstone who unfortunately will soon be leaving us for a position at UQ. </t>
        </r>
      </text>
    </comment>
    <comment ref="H4" authorId="0" shapeId="0">
      <text>
        <r>
          <rPr>
            <b/>
            <sz val="9"/>
            <color indexed="81"/>
            <rFont val="Tahoma"/>
            <family val="2"/>
          </rPr>
          <t>Karen Downing:</t>
        </r>
        <r>
          <rPr>
            <sz val="9"/>
            <color indexed="81"/>
            <rFont val="Tahoma"/>
            <family val="2"/>
          </rPr>
          <t xml:space="preserve">
Not offered</t>
        </r>
      </text>
    </comment>
    <comment ref="I4" authorId="0" shapeId="0">
      <text>
        <r>
          <rPr>
            <b/>
            <sz val="9"/>
            <color indexed="81"/>
            <rFont val="Tahoma"/>
            <family val="2"/>
          </rPr>
          <t>Karen Downing:</t>
        </r>
        <r>
          <rPr>
            <sz val="9"/>
            <color indexed="81"/>
            <rFont val="Tahoma"/>
            <family val="2"/>
          </rPr>
          <t xml:space="preserve">
The M Phil is generally used as a stepping stone to a PhD so numbers remain low as students successfully upgrade after one year.</t>
        </r>
      </text>
    </comment>
    <comment ref="J4" authorId="0" shapeId="0">
      <text>
        <r>
          <rPr>
            <b/>
            <sz val="9"/>
            <color indexed="81"/>
            <rFont val="Tahoma"/>
            <family val="2"/>
          </rPr>
          <t>Karen Downing:</t>
        </r>
        <r>
          <rPr>
            <sz val="9"/>
            <color indexed="81"/>
            <rFont val="Tahoma"/>
            <family val="2"/>
          </rPr>
          <t xml:space="preserve">
PhD enrolments are strong with the majority working on Australian topics, and one to two completions per year. </t>
        </r>
      </text>
    </comment>
    <comment ref="K4" authorId="0" shapeId="0">
      <text>
        <r>
          <rPr>
            <b/>
            <sz val="9"/>
            <color indexed="81"/>
            <rFont val="Tahoma"/>
            <family val="2"/>
          </rPr>
          <t>Karen Downing:</t>
        </r>
        <r>
          <rPr>
            <sz val="9"/>
            <color indexed="81"/>
            <rFont val="Tahoma"/>
            <family val="2"/>
          </rPr>
          <t xml:space="preserve">
In terms of staffing, two recently announced departures, in addition to two losses over the past two years, are currently causing some reflection and strategic planning to be undertaken. Non replacement of staff and high level administrative roles held by many others have required an increasing reliance on contract and casual staff. We are reluctant to accept this as the “new normal” because of the lack of job security and career advancement opportunities for those very talented individuals. A high proportion of casual staff also impacts on longer term course development, research profile, administration and supervisions. In a climate in which ERA rankings are being taken into consideration when requests for new or replacement staff are made, we fear that increasing casualisation could be self-perpetuating.  We anticipate being able to advertise for at least two replacement positions this year in the areas of American and Australian history.</t>
        </r>
      </text>
    </comment>
    <comment ref="S4" authorId="0" shapeId="0">
      <text>
        <r>
          <rPr>
            <b/>
            <sz val="9"/>
            <color indexed="81"/>
            <rFont val="Tahoma"/>
            <family val="2"/>
          </rPr>
          <t>Karen Downing:</t>
        </r>
        <r>
          <rPr>
            <sz val="9"/>
            <color indexed="81"/>
            <rFont val="Tahoma"/>
            <family val="2"/>
          </rPr>
          <t xml:space="preserve">
Our first year service course, HIST 1051 The Australian Experience, is a compulsory course for our B Teaching(Primary)/BA and B Teaching (Early Childhood Studies)/BA students. It continues to attract large numbers with a combined enrolment across our three campuses in 2014 of 800+ students, however this is down from the last few years when numbers were in the range 900-1000 students. Attrition rates increased significantly in 2014 partly as a consequence of cuts to the casual teaching budget, which significantly reduced the availability of tutorials to support delivery of the course.</t>
        </r>
      </text>
    </comment>
    <comment ref="F6" authorId="0" shapeId="0">
      <text>
        <r>
          <rPr>
            <b/>
            <sz val="9"/>
            <color indexed="81"/>
            <rFont val="Tahoma"/>
            <charset val="1"/>
          </rPr>
          <t>Karen Downing:</t>
        </r>
        <r>
          <rPr>
            <sz val="9"/>
            <color indexed="81"/>
            <rFont val="Tahoma"/>
            <charset val="1"/>
          </rPr>
          <t xml:space="preserve">
Not recorded.  Sydney university students do not yet have to nominate a major during their undergraduate studies. Something over 300 students graduate each year with a major in History, and around 850 enrolled in a first year History unit in Semester 1 2014.</t>
        </r>
      </text>
    </comment>
    <comment ref="H6" authorId="0" shapeId="0">
      <text>
        <r>
          <rPr>
            <b/>
            <sz val="9"/>
            <color indexed="81"/>
            <rFont val="Tahoma"/>
            <charset val="1"/>
          </rPr>
          <t>Karen Downing:</t>
        </r>
        <r>
          <rPr>
            <sz val="9"/>
            <color indexed="81"/>
            <rFont val="Tahoma"/>
            <charset val="1"/>
          </rPr>
          <t xml:space="preserve">
No longer offered.</t>
        </r>
      </text>
    </comment>
    <comment ref="U6" authorId="0" shapeId="0">
      <text>
        <r>
          <rPr>
            <b/>
            <sz val="9"/>
            <color indexed="81"/>
            <rFont val="Tahoma"/>
            <charset val="1"/>
          </rPr>
          <t>Karen Downing:</t>
        </r>
        <r>
          <rPr>
            <sz val="9"/>
            <color indexed="81"/>
            <rFont val="Tahoma"/>
            <charset val="1"/>
          </rPr>
          <t xml:space="preserve">
Contract research staff include ARC Postdoc, Research Fellow and DECRA, including postdoc positions attached to Laureates. Research assistants contracted to work on ARC Discovery projects, etc, are not included here.</t>
        </r>
      </text>
    </comment>
    <comment ref="E7" authorId="0" shapeId="0">
      <text>
        <r>
          <rPr>
            <b/>
            <sz val="9"/>
            <color indexed="81"/>
            <rFont val="Tahoma"/>
            <charset val="1"/>
          </rPr>
          <t>Karen Downing:</t>
        </r>
        <r>
          <rPr>
            <sz val="9"/>
            <color indexed="81"/>
            <rFont val="Tahoma"/>
            <charset val="1"/>
          </rPr>
          <t xml:space="preserve">
All campuses, commencing AND continuing</t>
        </r>
      </text>
    </comment>
    <comment ref="F7" authorId="0" shapeId="0">
      <text>
        <r>
          <rPr>
            <b/>
            <sz val="9"/>
            <color indexed="81"/>
            <rFont val="Tahoma"/>
            <charset val="1"/>
          </rPr>
          <t>Karen Downing:</t>
        </r>
        <r>
          <rPr>
            <sz val="9"/>
            <color indexed="81"/>
            <rFont val="Tahoma"/>
            <charset val="1"/>
          </rPr>
          <t xml:space="preserve">
all campuses, commencing AND continuing; two thirds of students do not nominate a major</t>
        </r>
      </text>
    </comment>
    <comment ref="J7" authorId="0" shapeId="0">
      <text>
        <r>
          <rPr>
            <b/>
            <sz val="9"/>
            <color indexed="81"/>
            <rFont val="Tahoma"/>
            <charset val="1"/>
          </rPr>
          <t>Karen Downing:</t>
        </r>
        <r>
          <rPr>
            <sz val="9"/>
            <color indexed="81"/>
            <rFont val="Tahoma"/>
            <charset val="1"/>
          </rPr>
          <t xml:space="preserve">
Some shared supervisions in other disciplines not counted.</t>
        </r>
      </text>
    </comment>
    <comment ref="E8" authorId="0" shapeId="0">
      <text>
        <r>
          <rPr>
            <b/>
            <sz val="9"/>
            <color indexed="81"/>
            <rFont val="Tahoma"/>
            <charset val="1"/>
          </rPr>
          <t>Karen Downing:</t>
        </r>
        <r>
          <rPr>
            <sz val="9"/>
            <color indexed="81"/>
            <rFont val="Tahoma"/>
            <charset val="1"/>
          </rPr>
          <t xml:space="preserve">
Enrolment in history subjects (levels 1-3) - this does not distinguish if one person is enrolled in several subjects; 5837 unique individuals are enrolled in the BA in 2014.</t>
        </r>
      </text>
    </comment>
    <comment ref="J8" authorId="0" shapeId="0">
      <text>
        <r>
          <rPr>
            <b/>
            <sz val="9"/>
            <color indexed="81"/>
            <rFont val="Tahoma"/>
            <charset val="1"/>
          </rPr>
          <t>Karen Downing:</t>
        </r>
        <r>
          <rPr>
            <sz val="9"/>
            <color indexed="81"/>
            <rFont val="Tahoma"/>
            <charset val="1"/>
          </rPr>
          <t xml:space="preserve">
These are FTE numbers  - if you want actual head count there would be about 95  PhD and 22  MA.</t>
        </r>
      </text>
    </comment>
    <comment ref="E9" authorId="0" shapeId="0">
      <text>
        <r>
          <rPr>
            <b/>
            <sz val="9"/>
            <color indexed="81"/>
            <rFont val="Tahoma"/>
            <charset val="1"/>
          </rPr>
          <t>Karen Downing:</t>
        </r>
        <r>
          <rPr>
            <sz val="9"/>
            <color indexed="81"/>
            <rFont val="Tahoma"/>
            <charset val="1"/>
          </rPr>
          <t xml:space="preserve">
Asian Studies</t>
        </r>
      </text>
    </comment>
    <comment ref="F9" authorId="0" shapeId="0">
      <text>
        <r>
          <rPr>
            <b/>
            <sz val="9"/>
            <color indexed="81"/>
            <rFont val="Tahoma"/>
            <charset val="1"/>
          </rPr>
          <t>Karen Downing:</t>
        </r>
        <r>
          <rPr>
            <sz val="9"/>
            <color indexed="81"/>
            <rFont val="Tahoma"/>
            <charset val="1"/>
          </rPr>
          <t xml:space="preserve">
Students in the Bachelor of Asia-Pacific Studies (to become the Bachelor of Asian Studies) do not declare a major until the end of the degree. A relatively small number declare an Asian History major. BAPS/BAS is a small, specialist degree which requires students to take at least a minor in an Asian language.
</t>
        </r>
      </text>
    </comment>
    <comment ref="H9" authorId="0" shapeId="0">
      <text>
        <r>
          <rPr>
            <b/>
            <sz val="9"/>
            <color indexed="81"/>
            <rFont val="Tahoma"/>
            <charset val="1"/>
          </rPr>
          <t>Karen Downing:</t>
        </r>
        <r>
          <rPr>
            <sz val="9"/>
            <color indexed="81"/>
            <rFont val="Tahoma"/>
            <charset val="1"/>
          </rPr>
          <t xml:space="preserve">
Not applicable.</t>
        </r>
      </text>
    </comment>
    <comment ref="F11" authorId="0" shapeId="0">
      <text>
        <r>
          <rPr>
            <b/>
            <sz val="9"/>
            <color indexed="81"/>
            <rFont val="Tahoma"/>
            <family val="2"/>
          </rPr>
          <t>Karen Downing:</t>
        </r>
        <r>
          <rPr>
            <sz val="9"/>
            <color indexed="81"/>
            <rFont val="Tahoma"/>
            <family val="2"/>
          </rPr>
          <t xml:space="preserve">
We had 1180 enrolments in History courses in 1st semester, and 1272 enrolments in History courses in 2nd semester (NB: this doesn’t exactly equate with the number of students taking courses, as a few might have taken more than one course each semester.) Keep in mind the total number of students enrolled in Arts = 1348.</t>
        </r>
      </text>
    </comment>
    <comment ref="G11" authorId="0" shapeId="0">
      <text>
        <r>
          <rPr>
            <b/>
            <sz val="9"/>
            <color indexed="81"/>
            <rFont val="Tahoma"/>
            <family val="2"/>
          </rPr>
          <t>Karen Downing:</t>
        </r>
        <r>
          <rPr>
            <sz val="9"/>
            <color indexed="81"/>
            <rFont val="Tahoma"/>
            <family val="2"/>
          </rPr>
          <t xml:space="preserve">
Honours enrolment in 2014 declined from previous years, when normally about 20 students enrol. Given our healthy u/graduate numbers, we expect that this is an aberration rather than the beginning of a trend.</t>
        </r>
      </text>
    </comment>
    <comment ref="K11" authorId="0" shapeId="0">
      <text>
        <r>
          <rPr>
            <b/>
            <sz val="9"/>
            <color indexed="81"/>
            <rFont val="Tahoma"/>
            <family val="2"/>
          </rPr>
          <t>Karen Downing:</t>
        </r>
        <r>
          <rPr>
            <sz val="9"/>
            <color indexed="81"/>
            <rFont val="Tahoma"/>
            <family val="2"/>
          </rPr>
          <t xml:space="preserve">
Undergraduate student load in History has increased by approx. 7% each year for the past 3 years. </t>
        </r>
      </text>
    </comment>
    <comment ref="Z11" authorId="0" shapeId="0">
      <text>
        <r>
          <rPr>
            <b/>
            <sz val="9"/>
            <color indexed="81"/>
            <rFont val="Tahoma"/>
            <family val="2"/>
          </rPr>
          <t>Karen Downing:</t>
        </r>
        <r>
          <rPr>
            <sz val="9"/>
            <color indexed="81"/>
            <rFont val="Tahoma"/>
            <family val="2"/>
          </rPr>
          <t xml:space="preserve">
Figures for most Australian History courses are very strong. For example, the two 20thC courses (‘Australia and the World’ and ‘Migrants, Refugees and the Making of Modern Australia’), both taught at upper level (available to 2nd and 3rd year students), have attracted nearly 150 students. This is despite being taught each year. (Normally our courses are offered every second year.) Enrolments in courses that primarily focus on Indigenous history are not as strong (50-80 students). We only offer 2 First Year courses, one in each semester. For the past 3-4 years, they have regularly attracted over 480 students each, and sometimes over 550. The 2nd one, which focused on the 20th century, is more popular. Enrolments in these courses have been effected in 2014 by the Faculty’s introduction of a compulsory cross-disciplinary course that all First Year students must take, thus decreasing their options.</t>
        </r>
      </text>
    </comment>
  </commentList>
</comments>
</file>

<file path=xl/sharedStrings.xml><?xml version="1.0" encoding="utf-8"?>
<sst xmlns="http://schemas.openxmlformats.org/spreadsheetml/2006/main" count="461" uniqueCount="254">
  <si>
    <t>Year</t>
  </si>
  <si>
    <t>Institution</t>
  </si>
  <si>
    <t>Undergraduates in Arts</t>
  </si>
  <si>
    <t>Undergraduates with major in History</t>
  </si>
  <si>
    <t>Honours enrolments</t>
  </si>
  <si>
    <t>Masters by coursework enrolments</t>
  </si>
  <si>
    <t>Masters by research enrolments</t>
  </si>
  <si>
    <t>PhD enrolments</t>
  </si>
  <si>
    <t>Other</t>
  </si>
  <si>
    <t>HoH (or rep)</t>
  </si>
  <si>
    <t>ADFA</t>
  </si>
  <si>
    <t>David Lovell</t>
  </si>
  <si>
    <t>Comments</t>
  </si>
  <si>
    <t>2 lecturers; 5 senior lecturers; 1 A/Prof; 1 Prof.</t>
  </si>
  <si>
    <t>Phillip Deery</t>
  </si>
  <si>
    <t>Excluding numerous casual staff, on whom we utterly depend, there are four historians currently in the School at VU.</t>
  </si>
  <si>
    <t>UTS</t>
  </si>
  <si>
    <t>Paula Hamilton</t>
  </si>
  <si>
    <t>There are 5 Australian historians; then there are a number of others in cultural studies and international studies who are ‘historians’. But the problem is, who’s a historian, these days? We have many media people who work in memory and history etc. Are you speaking of those who teach history or research history or both?</t>
  </si>
  <si>
    <t>UWS</t>
  </si>
  <si>
    <t>Carol Liston</t>
  </si>
  <si>
    <t>Some of the new appointments are in research positions with limited teaching, while the rest are in full time teaching. The positions are spread as 2 Australian history, 2 European history and the balance in Asian and international relations history.</t>
  </si>
  <si>
    <t>CDU</t>
  </si>
  <si>
    <t>Christine Doran</t>
  </si>
  <si>
    <t>ECU</t>
  </si>
  <si>
    <t>David Robinson</t>
  </si>
  <si>
    <t>USQ</t>
  </si>
  <si>
    <t>Libby Connors</t>
  </si>
  <si>
    <t>3 full-time staff who teach history (undergrad to postgrad) and form a history discipline within the School of Humanities and Communication; there are at least 3 other staff with PhDs in history and who research and identify as historians but teach in learning &amp; teaching support and tertiary preparation offices,  2 of these are in the Arts Faculty but not the School of Humanities and Communication.</t>
  </si>
  <si>
    <t>UNE</t>
  </si>
  <si>
    <t>Lynda Garland</t>
  </si>
  <si>
    <t>10 historians (medieval to 21st century) and 3.5 ancient historians.</t>
  </si>
  <si>
    <t>Murdoch</t>
  </si>
  <si>
    <t>Michael Sturma</t>
  </si>
  <si>
    <t>5 full-time staff plus 2 historians based in Asian Studies contribute to History’s offerings.</t>
  </si>
  <si>
    <t>Griffith</t>
  </si>
  <si>
    <t>Fiona Paisley</t>
  </si>
  <si>
    <t>UQ</t>
  </si>
  <si>
    <t>Andrew Bonnell</t>
  </si>
  <si>
    <t>Currently 14, but only 10 teaching staff.</t>
  </si>
  <si>
    <t>Joanne Scott</t>
  </si>
  <si>
    <t>3 historians officially, 1 full-time, 1 half-time plus me.</t>
  </si>
  <si>
    <t>Newcastle</t>
  </si>
  <si>
    <t>Philip Dwyer</t>
  </si>
  <si>
    <t>12 people are employed in the discipline, one at .6 FTE.</t>
  </si>
  <si>
    <t>JCU</t>
  </si>
  <si>
    <t>Russell McGregor</t>
  </si>
  <si>
    <t>Flinders</t>
  </si>
  <si>
    <t>David Lockwood</t>
  </si>
  <si>
    <t xml:space="preserve">Victoria </t>
  </si>
  <si>
    <t>6 full-time and three part-time (0.5 each).</t>
  </si>
  <si>
    <t>Adelaide</t>
  </si>
  <si>
    <t>Robert Foster</t>
  </si>
  <si>
    <t>ANU</t>
  </si>
  <si>
    <t>Angela Woollacott</t>
  </si>
  <si>
    <t>Around 26 fulltime and about 7 part-time historians employed in the School of History.</t>
  </si>
  <si>
    <t>ACU</t>
  </si>
  <si>
    <t>David Baker</t>
  </si>
  <si>
    <t>1 located at  Brisbane campus, 3 at  Strathfield campus, and 3 at  Melbourne campus.</t>
  </si>
  <si>
    <t>SCU</t>
  </si>
  <si>
    <t>Adele Wessell</t>
  </si>
  <si>
    <t>Robin Prior</t>
  </si>
  <si>
    <t>Peter Carpenter</t>
  </si>
  <si>
    <t>ANU (PAH)</t>
  </si>
  <si>
    <t>Dorothy McIntodh</t>
  </si>
  <si>
    <t>ANU (SoH)</t>
  </si>
  <si>
    <t>John Knott</t>
  </si>
  <si>
    <t>John Knott/Barry Higman</t>
  </si>
  <si>
    <t>CSU</t>
  </si>
  <si>
    <t>Steve Mullins</t>
  </si>
  <si>
    <t>CQU</t>
  </si>
  <si>
    <t>Lyn Gorman</t>
  </si>
  <si>
    <t>Peggy Brock</t>
  </si>
  <si>
    <t>Peter Monteath</t>
  </si>
  <si>
    <t>Patrick Buckridge</t>
  </si>
  <si>
    <t>?</t>
  </si>
  <si>
    <t>Diane Menghetti</t>
  </si>
  <si>
    <t>La Trobe</t>
  </si>
  <si>
    <t>Philip Bull</t>
  </si>
  <si>
    <t>Macquarie</t>
  </si>
  <si>
    <t>Alana Nobbs/George Parsons</t>
  </si>
  <si>
    <t>George Parsons</t>
  </si>
  <si>
    <t>Includes ancient history</t>
  </si>
  <si>
    <t>Does not include ancient history</t>
  </si>
  <si>
    <t>Monash</t>
  </si>
  <si>
    <t>Rosemary Johnstone</t>
  </si>
  <si>
    <t>Murdock</t>
  </si>
  <si>
    <t>Mike Durey</t>
  </si>
  <si>
    <t>NTU</t>
  </si>
  <si>
    <t>Notre Dame</t>
  </si>
  <si>
    <t>Simon Adams</t>
  </si>
  <si>
    <t>QUT</t>
  </si>
  <si>
    <t>Clive Bean</t>
  </si>
  <si>
    <t>Fredric S. Zuckerman</t>
  </si>
  <si>
    <t>Canberra</t>
  </si>
  <si>
    <t>Peter Putniss</t>
  </si>
  <si>
    <t>Melbourne</t>
  </si>
  <si>
    <t>Patricia Grimshaw</t>
  </si>
  <si>
    <t>Hilary Carey</t>
  </si>
  <si>
    <t>David Kent</t>
  </si>
  <si>
    <t>UNSW</t>
  </si>
  <si>
    <t>John Gascoigne</t>
  </si>
  <si>
    <t>Queensland</t>
  </si>
  <si>
    <t>Martin Stuart-Fox</t>
  </si>
  <si>
    <t>USA</t>
  </si>
  <si>
    <t>Alison Mackinnon</t>
  </si>
  <si>
    <t>Marurice French</t>
  </si>
  <si>
    <t>Maurice French</t>
  </si>
  <si>
    <t>Sydney</t>
  </si>
  <si>
    <t>Richard Waterhouse</t>
  </si>
  <si>
    <t>Tasmania</t>
  </si>
  <si>
    <t>Michael Bennett</t>
  </si>
  <si>
    <t>Includes classics</t>
  </si>
  <si>
    <t>Douglas Newton</t>
  </si>
  <si>
    <t>Wollongong</t>
  </si>
  <si>
    <t>Gregory Melleuish</t>
  </si>
  <si>
    <t>Rob Foster/Paul Sendziuk</t>
  </si>
  <si>
    <t>Undergraduate enrolments in history to 2002</t>
  </si>
  <si>
    <t>Permanent teaching &amp; research F/T</t>
  </si>
  <si>
    <t>Permanent teaching &amp; research P/T</t>
  </si>
  <si>
    <t>Permanent teaching only F/T</t>
  </si>
  <si>
    <t>Permanent teaching only P/T</t>
  </si>
  <si>
    <t>Permanent research only F/T</t>
  </si>
  <si>
    <t>Permanent research only P/T</t>
  </si>
  <si>
    <t>Contract teaching &amp; research F/T</t>
  </si>
  <si>
    <t>Contract teaching only F/T</t>
  </si>
  <si>
    <t>Contract teaching &amp; research P/T</t>
  </si>
  <si>
    <t>Contract teaching only P/T</t>
  </si>
  <si>
    <t>Contract research only F/T</t>
  </si>
  <si>
    <t>Contract research only P/T</t>
  </si>
  <si>
    <t>Shurlee Swain</t>
  </si>
  <si>
    <t>Casual research only F/T</t>
  </si>
  <si>
    <t>Casual research only P/T</t>
  </si>
  <si>
    <t>Comments on types of courses, structure of program and popularity.</t>
  </si>
  <si>
    <t>James Bennett</t>
  </si>
  <si>
    <t>Kriston Rennie</t>
  </si>
  <si>
    <t>Penny Russell</t>
  </si>
  <si>
    <t>Claire Brennan</t>
  </si>
  <si>
    <t>Kate Darian-Smith</t>
  </si>
  <si>
    <t>Robert Cribb</t>
  </si>
  <si>
    <t xml:space="preserve">  </t>
  </si>
  <si>
    <t xml:space="preserve"> </t>
  </si>
  <si>
    <t>Australian Catholic University</t>
  </si>
  <si>
    <t>University of Newcastle</t>
  </si>
  <si>
    <t>University of Queensland</t>
  </si>
  <si>
    <t>University of Sydney</t>
  </si>
  <si>
    <t>James Cook University</t>
  </si>
  <si>
    <t>University of Melbourne</t>
  </si>
  <si>
    <t>Australian National University (PAH)</t>
  </si>
  <si>
    <t>Australian National University (SoH)</t>
  </si>
  <si>
    <t>University of Adelaide</t>
  </si>
  <si>
    <t>Appendix 2.1  FTE for Full-time and Fractional Full-time Staff by State, Institution and Function in an Academic Organisational Group, 2004</t>
  </si>
  <si>
    <t>Staff with a "Teaching Only" or "Teaching and Research" function in an Academic Organisational Unit Group</t>
  </si>
  <si>
    <t>Staff with "Research Only" function or an "Other" function in an AOU</t>
  </si>
  <si>
    <t>TOTAL FTE in AOUs</t>
  </si>
  <si>
    <t>State/Provider</t>
  </si>
  <si>
    <t>Natural and Physical Sciences</t>
  </si>
  <si>
    <t>Information Technology</t>
  </si>
  <si>
    <t>Engineering and Related Technologies</t>
  </si>
  <si>
    <t>Architecture and Building</t>
  </si>
  <si>
    <t>Agriculture, Environmental and Related Studies</t>
  </si>
  <si>
    <t>Health</t>
  </si>
  <si>
    <t>Education</t>
  </si>
  <si>
    <t>Management and Commerce</t>
  </si>
  <si>
    <t>Society and Culture</t>
  </si>
  <si>
    <t>Creative Arts</t>
  </si>
  <si>
    <t>Mixed Field Programmes</t>
  </si>
  <si>
    <t>No info. on AOU group</t>
  </si>
  <si>
    <t>New South Wales</t>
  </si>
  <si>
    <t>Avondale College</t>
  </si>
  <si>
    <t>Charles Sturt University</t>
  </si>
  <si>
    <t>Macquarie University</t>
  </si>
  <si>
    <t>University of Technology, Sydney</t>
  </si>
  <si>
    <t>University of Western Sydney</t>
  </si>
  <si>
    <t>University of Wollongong</t>
  </si>
  <si>
    <t>Total New South Wales</t>
  </si>
  <si>
    <t>Victoria</t>
  </si>
  <si>
    <t>Deakin University</t>
  </si>
  <si>
    <t>La Trobe University</t>
  </si>
  <si>
    <t>Monash University</t>
  </si>
  <si>
    <t>Swinburne University of Technology</t>
  </si>
  <si>
    <t>University of Ballarat</t>
  </si>
  <si>
    <t>Victoria University of Technology</t>
  </si>
  <si>
    <t>Total Victoria</t>
  </si>
  <si>
    <t>Central Queensland University</t>
  </si>
  <si>
    <t>Griffith University</t>
  </si>
  <si>
    <t>Queensland University of Technology</t>
  </si>
  <si>
    <t>University of Southern Queensland</t>
  </si>
  <si>
    <t>University of the Sunshine Coast</t>
  </si>
  <si>
    <t>Total Queensland</t>
  </si>
  <si>
    <t>Western Australia</t>
  </si>
  <si>
    <t>Curtin University of Technology</t>
  </si>
  <si>
    <t>Edith Cowan University</t>
  </si>
  <si>
    <t>Murdoch University</t>
  </si>
  <si>
    <t>The University of Notre Dame Australia</t>
  </si>
  <si>
    <t>The University of Western Australia</t>
  </si>
  <si>
    <t>Total Western Australia</t>
  </si>
  <si>
    <t>South Australia</t>
  </si>
  <si>
    <t>The Flinders University of South Australia</t>
  </si>
  <si>
    <t>The University of Adelaide</t>
  </si>
  <si>
    <t>University of South Australia</t>
  </si>
  <si>
    <t>Total South Australia</t>
  </si>
  <si>
    <t>Australian Maritime College</t>
  </si>
  <si>
    <t>University of Tasmania</t>
  </si>
  <si>
    <t>Total Tasmania</t>
  </si>
  <si>
    <t>Northern Territory</t>
  </si>
  <si>
    <t>Batchelor Institute of Indigenous Tertiary Education</t>
  </si>
  <si>
    <t>Northern Territory University</t>
  </si>
  <si>
    <t>Total Northern Territory</t>
  </si>
  <si>
    <t>Australian Capital Territory</t>
  </si>
  <si>
    <t>Australian Defence Force Academy</t>
  </si>
  <si>
    <t>The Australian National University</t>
  </si>
  <si>
    <t>University of Canberra</t>
  </si>
  <si>
    <t>Total Australian Capital Territory</t>
  </si>
  <si>
    <t>Multi-State</t>
  </si>
  <si>
    <t>Total Multi-State</t>
  </si>
  <si>
    <t>TOTAL 2004</t>
  </si>
  <si>
    <t>% of Total FTE in 2004</t>
  </si>
  <si>
    <t>TOTAL 2003</t>
  </si>
  <si>
    <t>% of Total FTE in 2003</t>
  </si>
  <si>
    <t>Appendix 1.11. FTE for Full-time, Fractional Full-time and Actual Casual Staff by State, Higher Education Institution and Function in an Academic Organisational Unit, 2013</t>
  </si>
  <si>
    <t>Staff with a "Teaching Only" or "Teaching and Research" function in an Academic Organisational Unit</t>
  </si>
  <si>
    <t>Staff with "Research Only" function or and "Other" function in an AOU</t>
  </si>
  <si>
    <t>Total FTE</t>
  </si>
  <si>
    <t>State/Institution</t>
  </si>
  <si>
    <t>No info. On AOU Group</t>
  </si>
  <si>
    <t>Avondale College of Higher Education</t>
  </si>
  <si>
    <t>np</t>
  </si>
  <si>
    <t>&lt; 5</t>
  </si>
  <si>
    <t>Southern Cross University</t>
  </si>
  <si>
    <t>University of New England</t>
  </si>
  <si>
    <t>University of New South Wales</t>
  </si>
  <si>
    <t>Federation University Australia</t>
  </si>
  <si>
    <t>MCD University of Divinity</t>
  </si>
  <si>
    <t>RMIT University</t>
  </si>
  <si>
    <t>Victoria University</t>
  </si>
  <si>
    <t>Bond University</t>
  </si>
  <si>
    <t>Flinders University of South Australia</t>
  </si>
  <si>
    <t>Charles Darwin University</t>
  </si>
  <si>
    <t>Total</t>
  </si>
  <si>
    <t>% of total FTE in 2013</t>
  </si>
  <si>
    <t>RMIT</t>
  </si>
  <si>
    <t>Source http://www.education.gov.au/staff-data</t>
  </si>
  <si>
    <t>All Higher Education Institutions</t>
  </si>
  <si>
    <t>Commencing Students</t>
  </si>
  <si>
    <t>All Students</t>
  </si>
  <si>
    <t>% change from 2013</t>
  </si>
  <si>
    <t>No.</t>
  </si>
  <si>
    <t>% of total</t>
  </si>
  <si>
    <t>male</t>
  </si>
  <si>
    <t>female</t>
  </si>
  <si>
    <t>Total students</t>
  </si>
  <si>
    <r>
      <t>Table (i): Summary of student numbers</t>
    </r>
    <r>
      <rPr>
        <b/>
        <vertAlign val="superscript"/>
        <sz val="11"/>
        <rFont val="Calibri"/>
        <family val="2"/>
        <scheme val="minor"/>
      </rPr>
      <t>(a)</t>
    </r>
    <r>
      <rPr>
        <b/>
        <sz val="11"/>
        <rFont val="Calibri"/>
        <family val="2"/>
        <scheme val="minor"/>
      </rPr>
      <t>, first half year 2014</t>
    </r>
  </si>
  <si>
    <t>Source http://www.education.gov.au/student-data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</si>
</sst>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w Cen MT Condensed"/>
      <family val="2"/>
    </font>
    <font>
      <sz val="10"/>
      <name val="Tw Cen MT Condensed"/>
      <family val="2"/>
    </font>
    <font>
      <sz val="10"/>
      <name val="Arial"/>
      <family val="2"/>
    </font>
    <font>
      <sz val="11"/>
      <color indexed="8"/>
      <name val="Calibri"/>
      <family val="2"/>
    </font>
    <font>
      <b/>
      <sz val="18"/>
      <color theme="3"/>
      <name val="Cambria"/>
      <family val="2"/>
      <scheme val="maj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sz val="11"/>
      <name val="Calibri"/>
      <family val="2"/>
      <scheme val="minor"/>
    </font>
    <font>
      <b/>
      <vertAlign val="superscrip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0"/>
        <bgColor indexed="64"/>
      </patternFill>
    </fill>
    <fill>
      <patternFill patternType="solid">
        <fgColor theme="2" tint="-9.9978637043366805E-2"/>
        <bgColor indexed="64"/>
      </patternFill>
    </fill>
    <fill>
      <patternFill patternType="solid">
        <fgColor theme="3"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8"/>
      </bottom>
      <diagonal/>
    </border>
  </borders>
  <cellStyleXfs count="49">
    <xf numFmtId="0" fontId="0" fillId="0" borderId="0"/>
    <xf numFmtId="9" fontId="5" fillId="0" borderId="0" applyFon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0" fillId="32" borderId="0" applyNumberFormat="0" applyBorder="0" applyAlignment="0" applyProtection="0"/>
    <xf numFmtId="0" fontId="23" fillId="0" borderId="0"/>
    <xf numFmtId="0" fontId="5" fillId="0" borderId="0"/>
    <xf numFmtId="0" fontId="23" fillId="0" borderId="0"/>
    <xf numFmtId="0" fontId="24" fillId="0" borderId="0"/>
    <xf numFmtId="0" fontId="5" fillId="8" borderId="8" applyNumberFormat="0" applyFont="0" applyAlignment="0" applyProtection="0"/>
    <xf numFmtId="0" fontId="25" fillId="0" borderId="0" applyNumberFormat="0" applyFill="0" applyBorder="0" applyAlignment="0" applyProtection="0"/>
    <xf numFmtId="0" fontId="5" fillId="0" borderId="0"/>
    <xf numFmtId="0" fontId="5" fillId="0" borderId="0"/>
  </cellStyleXfs>
  <cellXfs count="91">
    <xf numFmtId="0" fontId="0" fillId="0" borderId="0" xfId="0"/>
    <xf numFmtId="0" fontId="0" fillId="0" borderId="0" xfId="0" applyAlignment="1">
      <alignment wrapText="1"/>
    </xf>
    <xf numFmtId="0" fontId="0" fillId="0" borderId="0" xfId="0" applyAlignment="1">
      <alignment horizontal="right" wrapText="1"/>
    </xf>
    <xf numFmtId="0" fontId="0" fillId="0" borderId="0" xfId="0" applyAlignment="1">
      <alignment vertical="top" wrapText="1"/>
    </xf>
    <xf numFmtId="0" fontId="22" fillId="0" borderId="11" xfId="0" applyFont="1" applyBorder="1" applyAlignment="1">
      <alignment horizontal="left" vertical="top" wrapText="1"/>
    </xf>
    <xf numFmtId="0" fontId="0" fillId="0" borderId="0" xfId="0" applyFont="1"/>
    <xf numFmtId="0" fontId="28" fillId="0" borderId="11" xfId="0" applyFont="1" applyBorder="1" applyAlignment="1">
      <alignment horizontal="left" vertical="top" wrapText="1"/>
    </xf>
    <xf numFmtId="0" fontId="28" fillId="0" borderId="0" xfId="41" applyFont="1" applyAlignment="1">
      <alignment horizontal="left" vertical="top" wrapText="1"/>
    </xf>
    <xf numFmtId="0" fontId="28" fillId="0" borderId="10" xfId="41" applyFont="1" applyBorder="1" applyAlignment="1">
      <alignment horizontal="left" vertical="top" wrapText="1"/>
    </xf>
    <xf numFmtId="0" fontId="28" fillId="33" borderId="0" xfId="41" applyFont="1" applyFill="1" applyAlignment="1">
      <alignment horizontal="left" vertical="top" wrapText="1"/>
    </xf>
    <xf numFmtId="0" fontId="27" fillId="0" borderId="10" xfId="41" applyFont="1" applyBorder="1" applyAlignment="1">
      <alignment horizontal="left" vertical="top" wrapText="1"/>
    </xf>
    <xf numFmtId="0" fontId="0" fillId="0" borderId="0" xfId="0" applyAlignment="1">
      <alignment horizontal="left" vertical="top" wrapText="1"/>
    </xf>
    <xf numFmtId="0" fontId="27" fillId="0" borderId="0" xfId="0" applyFont="1" applyBorder="1" applyAlignment="1">
      <alignment horizontal="left" vertical="top" wrapText="1"/>
    </xf>
    <xf numFmtId="0" fontId="27" fillId="0" borderId="10" xfId="0" applyFont="1" applyBorder="1" applyAlignment="1">
      <alignment horizontal="left" vertical="top" wrapText="1"/>
    </xf>
    <xf numFmtId="0" fontId="28" fillId="0" borderId="10" xfId="0" applyFont="1" applyBorder="1" applyAlignment="1">
      <alignment horizontal="left" vertical="top" wrapText="1"/>
    </xf>
    <xf numFmtId="0" fontId="22" fillId="0" borderId="10" xfId="0" applyFont="1" applyBorder="1" applyAlignment="1">
      <alignment horizontal="left" vertical="top" wrapText="1"/>
    </xf>
    <xf numFmtId="0" fontId="27" fillId="33" borderId="0" xfId="0" applyFont="1" applyFill="1" applyBorder="1" applyAlignment="1">
      <alignment horizontal="left" vertical="top" wrapText="1"/>
    </xf>
    <xf numFmtId="0" fontId="28" fillId="33" borderId="0" xfId="0" applyFont="1" applyFill="1" applyBorder="1" applyAlignment="1">
      <alignment horizontal="left" vertical="top" wrapText="1"/>
    </xf>
    <xf numFmtId="0" fontId="22" fillId="33" borderId="0" xfId="0" applyFont="1" applyFill="1" applyBorder="1" applyAlignment="1">
      <alignment horizontal="left" vertical="top" wrapText="1"/>
    </xf>
    <xf numFmtId="0" fontId="27" fillId="33" borderId="0" xfId="41" applyFont="1" applyFill="1" applyAlignment="1">
      <alignment horizontal="left" vertical="top" wrapText="1"/>
    </xf>
    <xf numFmtId="0" fontId="28" fillId="0" borderId="0" xfId="0" applyFont="1" applyBorder="1" applyAlignment="1">
      <alignment horizontal="left" vertical="top" wrapText="1"/>
    </xf>
    <xf numFmtId="3" fontId="28" fillId="0" borderId="0" xfId="0" applyNumberFormat="1" applyFont="1" applyBorder="1" applyAlignment="1">
      <alignment horizontal="left" vertical="top" wrapText="1"/>
    </xf>
    <xf numFmtId="3" fontId="22" fillId="0" borderId="0" xfId="0" applyNumberFormat="1" applyFont="1" applyBorder="1" applyAlignment="1">
      <alignment horizontal="left" vertical="top" wrapText="1"/>
    </xf>
    <xf numFmtId="3" fontId="28" fillId="0" borderId="0" xfId="41" applyNumberFormat="1" applyFont="1" applyFill="1" applyAlignment="1">
      <alignment horizontal="left" vertical="top" wrapText="1"/>
    </xf>
    <xf numFmtId="3" fontId="28" fillId="0" borderId="0" xfId="41" applyNumberFormat="1" applyFont="1" applyAlignment="1">
      <alignment horizontal="left" vertical="top" wrapText="1"/>
    </xf>
    <xf numFmtId="3" fontId="27" fillId="0" borderId="0" xfId="0" applyNumberFormat="1" applyFont="1" applyBorder="1" applyAlignment="1">
      <alignment horizontal="left" vertical="top" wrapText="1"/>
    </xf>
    <xf numFmtId="3" fontId="21" fillId="0" borderId="0" xfId="0" applyNumberFormat="1" applyFont="1" applyBorder="1" applyAlignment="1">
      <alignment horizontal="left" vertical="top" wrapText="1"/>
    </xf>
    <xf numFmtId="3" fontId="28" fillId="33" borderId="0" xfId="41" applyNumberFormat="1" applyFont="1" applyFill="1" applyAlignment="1">
      <alignment horizontal="left" vertical="top" wrapText="1"/>
    </xf>
    <xf numFmtId="3" fontId="27" fillId="33" borderId="0" xfId="0" applyNumberFormat="1" applyFont="1" applyFill="1" applyBorder="1" applyAlignment="1">
      <alignment horizontal="left" vertical="top" wrapText="1"/>
    </xf>
    <xf numFmtId="3" fontId="21" fillId="33" borderId="0" xfId="0" applyNumberFormat="1" applyFont="1" applyFill="1" applyBorder="1" applyAlignment="1">
      <alignment horizontal="left" vertical="top" wrapText="1"/>
    </xf>
    <xf numFmtId="0" fontId="28" fillId="0" borderId="0" xfId="41" applyFont="1" applyFill="1" applyAlignment="1">
      <alignment horizontal="left" vertical="top" wrapText="1"/>
    </xf>
    <xf numFmtId="3" fontId="28" fillId="0" borderId="10" xfId="41" applyNumberFormat="1" applyFont="1" applyBorder="1" applyAlignment="1">
      <alignment horizontal="left" vertical="top" wrapText="1"/>
    </xf>
    <xf numFmtId="3" fontId="27" fillId="0" borderId="10" xfId="0" applyNumberFormat="1" applyFont="1" applyBorder="1" applyAlignment="1">
      <alignment horizontal="left" vertical="top" wrapText="1"/>
    </xf>
    <xf numFmtId="3" fontId="21" fillId="0" borderId="10" xfId="0" applyNumberFormat="1" applyFont="1" applyBorder="1" applyAlignment="1">
      <alignment horizontal="left" vertical="top" wrapText="1"/>
    </xf>
    <xf numFmtId="3" fontId="27" fillId="0" borderId="10" xfId="41" applyNumberFormat="1" applyFont="1" applyBorder="1" applyAlignment="1">
      <alignment horizontal="left" vertical="top" wrapText="1"/>
    </xf>
    <xf numFmtId="164" fontId="28" fillId="0" borderId="0" xfId="41" applyNumberFormat="1" applyFont="1" applyAlignment="1">
      <alignment horizontal="left" vertical="top" wrapText="1"/>
    </xf>
    <xf numFmtId="0" fontId="26" fillId="0" borderId="0" xfId="0" applyFont="1" applyAlignment="1">
      <alignment horizontal="left" vertical="top" wrapText="1"/>
    </xf>
    <xf numFmtId="0" fontId="5" fillId="0" borderId="0" xfId="0" applyFont="1" applyAlignment="1">
      <alignment horizontal="left" vertical="top" wrapText="1"/>
    </xf>
    <xf numFmtId="164" fontId="28" fillId="0" borderId="0" xfId="1" applyNumberFormat="1" applyFont="1" applyBorder="1" applyAlignment="1">
      <alignment horizontal="left" vertical="top" wrapText="1"/>
    </xf>
    <xf numFmtId="164" fontId="22" fillId="0" borderId="0" xfId="1" applyNumberFormat="1" applyFont="1" applyBorder="1" applyAlignment="1">
      <alignment horizontal="left" vertical="top" wrapText="1"/>
    </xf>
    <xf numFmtId="164" fontId="28" fillId="33" borderId="0" xfId="1" applyNumberFormat="1" applyFont="1" applyFill="1" applyBorder="1" applyAlignment="1">
      <alignment horizontal="left" vertical="top" wrapText="1"/>
    </xf>
    <xf numFmtId="164" fontId="22" fillId="33" borderId="0" xfId="1" applyNumberFormat="1" applyFont="1" applyFill="1" applyBorder="1" applyAlignment="1">
      <alignment horizontal="left" vertical="top" wrapText="1"/>
    </xf>
    <xf numFmtId="3" fontId="28" fillId="0" borderId="10" xfId="0" applyNumberFormat="1" applyFont="1" applyBorder="1" applyAlignment="1">
      <alignment horizontal="left" vertical="top" wrapText="1"/>
    </xf>
    <xf numFmtId="3" fontId="22" fillId="0" borderId="10" xfId="0" applyNumberFormat="1" applyFont="1" applyBorder="1" applyAlignment="1">
      <alignment horizontal="left" vertical="top" wrapText="1"/>
    </xf>
    <xf numFmtId="0" fontId="29" fillId="0" borderId="0" xfId="0" applyFont="1" applyAlignment="1">
      <alignment horizontal="left" vertical="top" wrapText="1"/>
    </xf>
    <xf numFmtId="3" fontId="29" fillId="0" borderId="0" xfId="0" applyNumberFormat="1" applyFont="1" applyAlignment="1">
      <alignment horizontal="left" vertical="top" wrapText="1"/>
    </xf>
    <xf numFmtId="3" fontId="28" fillId="0" borderId="0" xfId="41" applyNumberFormat="1" applyFont="1" applyBorder="1" applyAlignment="1">
      <alignment horizontal="left" vertical="top" wrapText="1"/>
    </xf>
    <xf numFmtId="0" fontId="27" fillId="0" borderId="0" xfId="0" applyFont="1" applyFill="1" applyBorder="1" applyAlignment="1">
      <alignment horizontal="left" vertical="top" wrapText="1"/>
    </xf>
    <xf numFmtId="3" fontId="27" fillId="0" borderId="0" xfId="0" applyNumberFormat="1" applyFont="1" applyFill="1" applyBorder="1" applyAlignment="1">
      <alignment horizontal="left" vertical="top" wrapText="1"/>
    </xf>
    <xf numFmtId="3" fontId="21" fillId="0" borderId="0" xfId="0" applyNumberFormat="1" applyFont="1" applyFill="1" applyBorder="1" applyAlignment="1">
      <alignment horizontal="left" vertical="top" wrapText="1"/>
    </xf>
    <xf numFmtId="0" fontId="0" fillId="0" borderId="0" xfId="0" applyFill="1" applyAlignment="1">
      <alignment horizontal="left" vertical="top" wrapText="1"/>
    </xf>
    <xf numFmtId="0" fontId="28" fillId="0" borderId="0" xfId="41" applyFont="1" applyBorder="1" applyAlignment="1">
      <alignment horizontal="left" vertical="top" wrapText="1"/>
    </xf>
    <xf numFmtId="3" fontId="31" fillId="0" borderId="0" xfId="0" applyNumberFormat="1" applyFont="1" applyBorder="1" applyAlignment="1">
      <alignment horizontal="right" wrapText="1"/>
    </xf>
    <xf numFmtId="164" fontId="19" fillId="0" borderId="0" xfId="0" applyNumberFormat="1" applyFont="1"/>
    <xf numFmtId="3" fontId="0" fillId="0" borderId="0" xfId="0" applyNumberFormat="1" applyFont="1"/>
    <xf numFmtId="0" fontId="30" fillId="0" borderId="0" xfId="0" applyFont="1" applyAlignment="1">
      <alignment horizontal="left"/>
    </xf>
    <xf numFmtId="0" fontId="31" fillId="0" borderId="0" xfId="0" applyFont="1" applyAlignment="1"/>
    <xf numFmtId="164" fontId="31" fillId="0" borderId="0" xfId="0" applyNumberFormat="1" applyFont="1" applyAlignment="1"/>
    <xf numFmtId="0" fontId="31" fillId="0" borderId="10" xfId="0" applyFont="1" applyBorder="1" applyAlignment="1">
      <alignment horizontal="left"/>
    </xf>
    <xf numFmtId="0" fontId="31" fillId="0" borderId="10" xfId="0" applyFont="1" applyBorder="1" applyAlignment="1"/>
    <xf numFmtId="164" fontId="31" fillId="0" borderId="10" xfId="0" applyNumberFormat="1" applyFont="1" applyBorder="1" applyAlignment="1"/>
    <xf numFmtId="0" fontId="30" fillId="0" borderId="0" xfId="0" applyFont="1" applyBorder="1" applyAlignment="1">
      <alignment horizontal="center" wrapText="1"/>
    </xf>
    <xf numFmtId="0" fontId="31" fillId="0" borderId="0" xfId="0" applyFont="1" applyBorder="1" applyAlignment="1">
      <alignment horizontal="center" wrapText="1"/>
    </xf>
    <xf numFmtId="0" fontId="31" fillId="0" borderId="10" xfId="0" applyFont="1" applyBorder="1" applyAlignment="1">
      <alignment horizontal="center" wrapText="1"/>
    </xf>
    <xf numFmtId="164" fontId="31" fillId="0" borderId="10" xfId="0" applyNumberFormat="1" applyFont="1" applyBorder="1" applyAlignment="1">
      <alignment horizontal="center" wrapText="1"/>
    </xf>
    <xf numFmtId="0" fontId="31" fillId="0" borderId="0" xfId="0" applyFont="1" applyBorder="1" applyAlignment="1">
      <alignment horizontal="left" wrapText="1"/>
    </xf>
    <xf numFmtId="3" fontId="0" fillId="0" borderId="0" xfId="42" applyNumberFormat="1" applyFont="1" applyAlignment="1"/>
    <xf numFmtId="3" fontId="31" fillId="0" borderId="0" xfId="47" applyNumberFormat="1" applyFont="1" applyBorder="1" applyAlignment="1">
      <alignment wrapText="1"/>
    </xf>
    <xf numFmtId="164" fontId="30" fillId="0" borderId="0" xfId="0" applyNumberFormat="1" applyFont="1" applyBorder="1" applyAlignment="1">
      <alignment wrapText="1"/>
    </xf>
    <xf numFmtId="164" fontId="31" fillId="0" borderId="0" xfId="0" applyNumberFormat="1" applyFont="1" applyBorder="1" applyAlignment="1">
      <alignment wrapText="1"/>
    </xf>
    <xf numFmtId="3" fontId="31" fillId="0" borderId="0" xfId="0" applyNumberFormat="1" applyFont="1" applyBorder="1" applyAlignment="1">
      <alignment wrapText="1"/>
    </xf>
    <xf numFmtId="3" fontId="31" fillId="0" borderId="0" xfId="48" applyNumberFormat="1" applyFont="1" applyBorder="1" applyAlignment="1">
      <alignment wrapText="1"/>
    </xf>
    <xf numFmtId="0" fontId="27" fillId="0" borderId="12" xfId="41" applyFont="1" applyBorder="1" applyAlignment="1">
      <alignment horizontal="left" vertical="top" wrapText="1"/>
    </xf>
    <xf numFmtId="0" fontId="27" fillId="0" borderId="13" xfId="41" applyFont="1" applyBorder="1" applyAlignment="1">
      <alignment horizontal="left" vertical="top" wrapText="1"/>
    </xf>
    <xf numFmtId="0" fontId="27" fillId="0" borderId="10" xfId="41" applyFont="1" applyBorder="1" applyAlignment="1">
      <alignment horizontal="left" vertical="top" wrapText="1"/>
    </xf>
    <xf numFmtId="0" fontId="0" fillId="0" borderId="10" xfId="0" applyBorder="1" applyAlignment="1">
      <alignment horizontal="left" vertical="top" wrapText="1"/>
    </xf>
    <xf numFmtId="0" fontId="27" fillId="0" borderId="10" xfId="0" applyFont="1" applyBorder="1" applyAlignment="1">
      <alignment horizontal="left" vertical="top" wrapText="1"/>
    </xf>
    <xf numFmtId="0" fontId="22" fillId="0" borderId="12" xfId="0" applyFont="1" applyBorder="1" applyAlignment="1">
      <alignment horizontal="left" vertical="top" wrapText="1"/>
    </xf>
    <xf numFmtId="0" fontId="22" fillId="0" borderId="10" xfId="0" applyFont="1" applyBorder="1" applyAlignment="1">
      <alignment horizontal="left" vertical="top" wrapText="1"/>
    </xf>
    <xf numFmtId="0" fontId="28" fillId="0" borderId="11" xfId="41" applyFont="1" applyBorder="1" applyAlignment="1">
      <alignment horizontal="left" vertical="top" wrapText="1"/>
    </xf>
    <xf numFmtId="0" fontId="0" fillId="0" borderId="0" xfId="0" applyFont="1" applyAlignment="1">
      <alignment horizontal="center"/>
    </xf>
    <xf numFmtId="0" fontId="30" fillId="0" borderId="12" xfId="0" applyFont="1" applyBorder="1" applyAlignment="1">
      <alignment horizontal="left" wrapText="1"/>
    </xf>
    <xf numFmtId="0" fontId="30" fillId="0" borderId="0" xfId="0" applyFont="1" applyBorder="1" applyAlignment="1">
      <alignment horizontal="left" wrapText="1"/>
    </xf>
    <xf numFmtId="0" fontId="31" fillId="0" borderId="10" xfId="0" applyFont="1" applyBorder="1" applyAlignment="1">
      <alignment wrapText="1"/>
    </xf>
    <xf numFmtId="0" fontId="30" fillId="0" borderId="11" xfId="0" applyFont="1" applyBorder="1" applyAlignment="1">
      <alignment horizontal="center" wrapText="1"/>
    </xf>
    <xf numFmtId="0" fontId="31" fillId="0" borderId="11" xfId="0" applyFont="1" applyBorder="1" applyAlignment="1">
      <alignment horizontal="center" wrapText="1"/>
    </xf>
    <xf numFmtId="0" fontId="31" fillId="0" borderId="0" xfId="0" applyFont="1" applyBorder="1" applyAlignment="1">
      <alignment horizontal="center" wrapText="1"/>
    </xf>
    <xf numFmtId="0" fontId="31" fillId="0" borderId="10" xfId="0" applyFont="1" applyBorder="1" applyAlignment="1">
      <alignment horizontal="center" wrapText="1"/>
    </xf>
    <xf numFmtId="0" fontId="0" fillId="0" borderId="0" xfId="0" applyFill="1" applyAlignment="1">
      <alignment wrapText="1"/>
    </xf>
    <xf numFmtId="0" fontId="19" fillId="35" borderId="0" xfId="0" applyFont="1" applyFill="1" applyAlignment="1">
      <alignment horizontal="center" vertical="top" wrapText="1"/>
    </xf>
    <xf numFmtId="0" fontId="19" fillId="34" borderId="0" xfId="0" applyFont="1" applyFill="1" applyAlignment="1">
      <alignment horizontal="center" vertical="top" wrapText="1"/>
    </xf>
  </cellXfs>
  <cellStyles count="49">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10" xfId="47"/>
    <cellStyle name="Normal 211" xfId="48"/>
    <cellStyle name="Normal 3" xfId="43"/>
    <cellStyle name="Normal 3 2" xfId="44"/>
    <cellStyle name="Normal 4" xfId="41"/>
    <cellStyle name="Note 2" xfId="45"/>
    <cellStyle name="Output" xfId="10" builtinId="21" customBuiltin="1"/>
    <cellStyle name="Percent" xfId="1" builtinId="5"/>
    <cellStyle name="Title 2" xfId="46"/>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1"/>
  <sheetViews>
    <sheetView tabSelected="1" workbookViewId="0">
      <pane ySplit="1" topLeftCell="A2" activePane="bottomLeft" state="frozen"/>
      <selection pane="bottomLeft" activeCell="D5" sqref="D5"/>
    </sheetView>
  </sheetViews>
  <sheetFormatPr defaultRowHeight="15" x14ac:dyDescent="0.25"/>
  <cols>
    <col min="1" max="1" width="9.140625" style="1"/>
    <col min="2" max="2" width="12.85546875" style="1" customWidth="1"/>
    <col min="3" max="3" width="27" style="1" customWidth="1"/>
    <col min="4" max="25" width="15.7109375" style="1" customWidth="1"/>
    <col min="26" max="26" width="64.140625" style="1" customWidth="1"/>
    <col min="27" max="16384" width="9.140625" style="1"/>
  </cols>
  <sheetData>
    <row r="1" spans="1:26" ht="45" x14ac:dyDescent="0.25">
      <c r="A1" s="1" t="s">
        <v>0</v>
      </c>
      <c r="B1" s="1" t="s">
        <v>1</v>
      </c>
      <c r="C1" s="1" t="s">
        <v>9</v>
      </c>
      <c r="D1" s="1" t="s">
        <v>117</v>
      </c>
      <c r="E1" s="1" t="s">
        <v>2</v>
      </c>
      <c r="F1" s="1" t="s">
        <v>3</v>
      </c>
      <c r="G1" s="1" t="s">
        <v>4</v>
      </c>
      <c r="H1" s="1" t="s">
        <v>5</v>
      </c>
      <c r="I1" s="1" t="s">
        <v>6</v>
      </c>
      <c r="J1" s="1" t="s">
        <v>7</v>
      </c>
      <c r="K1" s="1" t="s">
        <v>118</v>
      </c>
      <c r="L1" s="1" t="s">
        <v>119</v>
      </c>
      <c r="M1" s="1" t="s">
        <v>120</v>
      </c>
      <c r="N1" s="1" t="s">
        <v>121</v>
      </c>
      <c r="O1" s="1" t="s">
        <v>122</v>
      </c>
      <c r="P1" s="1" t="s">
        <v>123</v>
      </c>
      <c r="Q1" s="1" t="s">
        <v>124</v>
      </c>
      <c r="R1" s="1" t="s">
        <v>126</v>
      </c>
      <c r="S1" s="1" t="s">
        <v>125</v>
      </c>
      <c r="T1" s="1" t="s">
        <v>127</v>
      </c>
      <c r="U1" s="1" t="s">
        <v>128</v>
      </c>
      <c r="V1" s="1" t="s">
        <v>129</v>
      </c>
      <c r="W1" s="1" t="s">
        <v>131</v>
      </c>
      <c r="X1" s="1" t="s">
        <v>132</v>
      </c>
      <c r="Y1" s="1" t="s">
        <v>8</v>
      </c>
      <c r="Z1" s="1" t="s">
        <v>12</v>
      </c>
    </row>
    <row r="2" spans="1:26" ht="15.75" customHeight="1" x14ac:dyDescent="0.25">
      <c r="A2" s="1">
        <v>2014</v>
      </c>
      <c r="B2" s="1" t="s">
        <v>56</v>
      </c>
      <c r="C2" s="1" t="s">
        <v>130</v>
      </c>
      <c r="E2" s="1">
        <v>568</v>
      </c>
      <c r="F2" s="1">
        <v>133</v>
      </c>
      <c r="G2" s="1">
        <v>5</v>
      </c>
      <c r="H2" s="1">
        <v>0</v>
      </c>
      <c r="I2" s="1">
        <v>4</v>
      </c>
      <c r="J2" s="1">
        <v>9</v>
      </c>
      <c r="K2" s="1">
        <v>8</v>
      </c>
      <c r="L2" s="1">
        <v>0</v>
      </c>
      <c r="M2" s="1">
        <v>2</v>
      </c>
      <c r="N2" s="1">
        <v>0</v>
      </c>
      <c r="O2" s="1">
        <v>1</v>
      </c>
      <c r="P2" s="1">
        <v>0</v>
      </c>
      <c r="Q2" s="1">
        <v>0</v>
      </c>
      <c r="R2" s="1">
        <v>0</v>
      </c>
      <c r="S2" s="1">
        <v>0</v>
      </c>
      <c r="T2" s="1">
        <v>10</v>
      </c>
      <c r="U2" s="1">
        <v>5</v>
      </c>
      <c r="V2" s="1">
        <v>5</v>
      </c>
      <c r="W2" s="1">
        <v>0</v>
      </c>
      <c r="X2" s="1">
        <v>4</v>
      </c>
      <c r="Y2" s="1">
        <v>0</v>
      </c>
    </row>
    <row r="3" spans="1:26" ht="31.5" customHeight="1" x14ac:dyDescent="0.25">
      <c r="A3" s="1">
        <v>2014</v>
      </c>
      <c r="B3" s="1" t="s">
        <v>42</v>
      </c>
      <c r="C3" s="1" t="s">
        <v>134</v>
      </c>
      <c r="E3" s="1">
        <v>881</v>
      </c>
      <c r="F3" s="1">
        <v>86</v>
      </c>
      <c r="G3" s="1">
        <v>18</v>
      </c>
      <c r="I3" s="1">
        <v>2</v>
      </c>
      <c r="J3" s="1">
        <v>24</v>
      </c>
      <c r="K3" s="1">
        <v>8</v>
      </c>
      <c r="L3" s="1">
        <v>0</v>
      </c>
      <c r="M3" s="1">
        <v>0</v>
      </c>
      <c r="N3" s="1">
        <v>0</v>
      </c>
      <c r="O3" s="1">
        <v>0</v>
      </c>
      <c r="P3" s="1">
        <v>0</v>
      </c>
      <c r="Q3" s="1">
        <v>1</v>
      </c>
      <c r="R3" s="1">
        <v>0</v>
      </c>
      <c r="S3" s="1">
        <v>0</v>
      </c>
      <c r="T3" s="1">
        <v>3</v>
      </c>
      <c r="U3" s="1">
        <v>1</v>
      </c>
      <c r="V3" s="1">
        <v>0</v>
      </c>
      <c r="W3" s="1">
        <v>0</v>
      </c>
      <c r="X3" s="1">
        <v>0</v>
      </c>
      <c r="Y3" s="1">
        <v>12</v>
      </c>
    </row>
    <row r="4" spans="1:26" ht="77.25" customHeight="1" x14ac:dyDescent="0.25">
      <c r="A4" s="1">
        <v>2014</v>
      </c>
      <c r="B4" s="1" t="s">
        <v>37</v>
      </c>
      <c r="C4" s="1" t="s">
        <v>135</v>
      </c>
      <c r="E4" s="1">
        <v>922</v>
      </c>
      <c r="F4" s="1">
        <v>255</v>
      </c>
      <c r="G4" s="1">
        <v>25</v>
      </c>
      <c r="H4" s="1">
        <v>0</v>
      </c>
      <c r="I4" s="1">
        <v>15</v>
      </c>
      <c r="J4" s="1">
        <v>38</v>
      </c>
      <c r="K4" s="1">
        <v>10</v>
      </c>
      <c r="L4" s="1">
        <v>0</v>
      </c>
      <c r="M4" s="1">
        <v>0</v>
      </c>
      <c r="N4" s="1">
        <v>0</v>
      </c>
      <c r="O4" s="1">
        <v>1</v>
      </c>
      <c r="P4" s="1">
        <v>0</v>
      </c>
      <c r="Q4" s="1">
        <v>0</v>
      </c>
      <c r="R4" s="1">
        <v>0</v>
      </c>
      <c r="S4" s="1">
        <v>0</v>
      </c>
      <c r="T4" s="1">
        <v>0</v>
      </c>
      <c r="U4" s="1">
        <v>0</v>
      </c>
      <c r="V4" s="1">
        <v>0</v>
      </c>
      <c r="W4" s="1">
        <v>0</v>
      </c>
      <c r="X4" s="1">
        <v>0</v>
      </c>
      <c r="Y4" s="1">
        <v>0</v>
      </c>
    </row>
    <row r="5" spans="1:26" ht="60" x14ac:dyDescent="0.25">
      <c r="A5" s="1">
        <v>2014</v>
      </c>
      <c r="B5" s="1" t="s">
        <v>108</v>
      </c>
      <c r="C5" s="1" t="s">
        <v>136</v>
      </c>
      <c r="E5" s="1">
        <v>7201</v>
      </c>
      <c r="G5" s="1">
        <v>30</v>
      </c>
      <c r="I5" s="1">
        <v>17</v>
      </c>
      <c r="J5" s="1">
        <v>63</v>
      </c>
      <c r="K5" s="1">
        <v>18.5</v>
      </c>
      <c r="L5" s="1">
        <v>0</v>
      </c>
      <c r="M5" s="1">
        <v>0</v>
      </c>
      <c r="N5" s="1">
        <v>0</v>
      </c>
      <c r="O5" s="1">
        <v>8</v>
      </c>
      <c r="P5" s="1">
        <v>0</v>
      </c>
      <c r="Q5" s="1">
        <v>0</v>
      </c>
      <c r="R5" s="1">
        <v>0</v>
      </c>
      <c r="S5" s="1">
        <v>2</v>
      </c>
      <c r="T5" s="1">
        <v>1</v>
      </c>
      <c r="U5" s="1">
        <v>9</v>
      </c>
      <c r="V5" s="1">
        <v>0</v>
      </c>
      <c r="W5" s="1">
        <v>0</v>
      </c>
      <c r="X5" s="1">
        <v>0</v>
      </c>
      <c r="Y5" s="1">
        <v>0</v>
      </c>
    </row>
    <row r="6" spans="1:26" x14ac:dyDescent="0.25">
      <c r="A6" s="1">
        <v>2014</v>
      </c>
      <c r="B6" s="1" t="s">
        <v>45</v>
      </c>
      <c r="C6" s="1" t="s">
        <v>137</v>
      </c>
      <c r="E6" s="1">
        <v>1050</v>
      </c>
      <c r="F6" s="1">
        <v>42</v>
      </c>
      <c r="G6" s="1">
        <v>5</v>
      </c>
      <c r="H6" s="1">
        <v>0</v>
      </c>
      <c r="I6" s="1">
        <v>1</v>
      </c>
      <c r="J6" s="1">
        <v>12</v>
      </c>
      <c r="K6" s="1">
        <v>2</v>
      </c>
      <c r="L6" s="1">
        <v>0</v>
      </c>
      <c r="M6" s="1">
        <v>0</v>
      </c>
      <c r="N6" s="1">
        <v>0</v>
      </c>
      <c r="O6" s="1">
        <v>0</v>
      </c>
      <c r="P6" s="1">
        <v>0</v>
      </c>
      <c r="Q6" s="1">
        <v>0</v>
      </c>
      <c r="R6" s="1">
        <v>0</v>
      </c>
      <c r="S6" s="1">
        <v>0</v>
      </c>
      <c r="T6" s="1">
        <v>0</v>
      </c>
      <c r="U6" s="1">
        <v>0</v>
      </c>
      <c r="V6" s="1">
        <v>0</v>
      </c>
      <c r="W6" s="1">
        <v>0</v>
      </c>
      <c r="X6" s="1">
        <v>0</v>
      </c>
      <c r="Y6" s="1">
        <v>0</v>
      </c>
    </row>
    <row r="7" spans="1:26" s="88" customFormat="1" x14ac:dyDescent="0.25">
      <c r="A7" s="88">
        <v>2014</v>
      </c>
      <c r="B7" s="88" t="s">
        <v>96</v>
      </c>
      <c r="C7" s="88" t="s">
        <v>138</v>
      </c>
      <c r="E7" s="88">
        <v>2558</v>
      </c>
      <c r="F7" s="88">
        <v>129</v>
      </c>
      <c r="G7" s="88">
        <v>31</v>
      </c>
      <c r="H7" s="88">
        <v>0</v>
      </c>
      <c r="I7" s="88">
        <v>14</v>
      </c>
      <c r="J7" s="88">
        <v>82</v>
      </c>
      <c r="K7" s="88">
        <v>12.6</v>
      </c>
      <c r="L7" s="88">
        <v>0</v>
      </c>
      <c r="M7" s="88">
        <v>0</v>
      </c>
      <c r="N7" s="88">
        <v>0</v>
      </c>
      <c r="O7" s="88">
        <v>0</v>
      </c>
      <c r="P7" s="88">
        <v>0</v>
      </c>
      <c r="Q7" s="88">
        <v>2</v>
      </c>
      <c r="R7" s="88">
        <v>0</v>
      </c>
      <c r="S7" s="88">
        <v>0</v>
      </c>
      <c r="T7" s="88">
        <v>0</v>
      </c>
      <c r="U7" s="88">
        <v>9</v>
      </c>
      <c r="V7" s="88">
        <v>0</v>
      </c>
      <c r="W7" s="88">
        <v>5</v>
      </c>
      <c r="X7" s="88">
        <v>0</v>
      </c>
      <c r="Y7" s="88">
        <v>0</v>
      </c>
    </row>
    <row r="8" spans="1:26" ht="90" customHeight="1" x14ac:dyDescent="0.25">
      <c r="A8" s="1">
        <v>2014</v>
      </c>
      <c r="B8" s="1" t="s">
        <v>63</v>
      </c>
      <c r="C8" s="1" t="s">
        <v>139</v>
      </c>
      <c r="E8" s="1">
        <v>720</v>
      </c>
      <c r="G8" s="1">
        <v>2</v>
      </c>
      <c r="I8" s="1">
        <v>2</v>
      </c>
      <c r="J8" s="1">
        <v>42</v>
      </c>
      <c r="K8" s="1">
        <v>12</v>
      </c>
      <c r="L8" s="1">
        <v>1</v>
      </c>
      <c r="M8" s="1">
        <v>0</v>
      </c>
      <c r="N8" s="1">
        <v>0</v>
      </c>
      <c r="O8" s="1">
        <v>0</v>
      </c>
      <c r="P8" s="1">
        <v>0</v>
      </c>
      <c r="Q8" s="1">
        <v>0</v>
      </c>
      <c r="R8" s="1">
        <v>0</v>
      </c>
      <c r="S8" s="1">
        <v>0</v>
      </c>
      <c r="T8" s="1">
        <v>0</v>
      </c>
      <c r="U8" s="1">
        <v>0</v>
      </c>
      <c r="V8" s="1">
        <v>0</v>
      </c>
      <c r="W8" s="1">
        <v>0</v>
      </c>
      <c r="X8" s="1">
        <v>0</v>
      </c>
      <c r="Y8" s="1">
        <v>0</v>
      </c>
    </row>
    <row r="9" spans="1:26" x14ac:dyDescent="0.25">
      <c r="A9" s="1">
        <v>2014</v>
      </c>
      <c r="B9" s="1" t="s">
        <v>49</v>
      </c>
      <c r="C9" s="1" t="s">
        <v>14</v>
      </c>
      <c r="D9" s="1" t="s">
        <v>140</v>
      </c>
      <c r="E9" s="1">
        <v>530</v>
      </c>
      <c r="G9" s="1">
        <v>4</v>
      </c>
      <c r="H9" s="1">
        <v>0</v>
      </c>
      <c r="I9" s="1">
        <v>2</v>
      </c>
      <c r="J9" s="1">
        <v>4</v>
      </c>
      <c r="K9" s="1">
        <v>3</v>
      </c>
      <c r="L9" s="1">
        <v>0</v>
      </c>
      <c r="M9" s="1">
        <v>0</v>
      </c>
      <c r="N9" s="1">
        <v>0</v>
      </c>
      <c r="O9" s="1">
        <v>0</v>
      </c>
      <c r="P9" s="1">
        <v>0</v>
      </c>
      <c r="Q9" s="1">
        <v>0</v>
      </c>
      <c r="R9" s="1">
        <v>0</v>
      </c>
      <c r="S9" s="1">
        <v>7</v>
      </c>
      <c r="T9" s="1">
        <v>0</v>
      </c>
      <c r="U9" s="1">
        <v>0</v>
      </c>
      <c r="V9" s="1">
        <v>0</v>
      </c>
      <c r="W9" s="1">
        <v>0</v>
      </c>
      <c r="X9" s="1">
        <v>0</v>
      </c>
      <c r="Y9" s="1">
        <v>0</v>
      </c>
    </row>
    <row r="10" spans="1:26" ht="30" x14ac:dyDescent="0.25">
      <c r="A10" s="1">
        <v>2013</v>
      </c>
      <c r="B10" s="1" t="s">
        <v>51</v>
      </c>
      <c r="C10" s="1" t="s">
        <v>116</v>
      </c>
      <c r="E10" s="1">
        <v>1348</v>
      </c>
      <c r="F10" s="1">
        <v>50</v>
      </c>
      <c r="G10" s="1">
        <v>16</v>
      </c>
      <c r="H10" s="1">
        <v>51</v>
      </c>
      <c r="I10" s="1">
        <v>15</v>
      </c>
      <c r="J10" s="1">
        <v>45</v>
      </c>
      <c r="K10" s="1">
        <v>11</v>
      </c>
      <c r="L10" s="1">
        <v>1</v>
      </c>
      <c r="M10" s="1">
        <v>11</v>
      </c>
      <c r="N10" s="1">
        <v>1</v>
      </c>
      <c r="O10" s="1">
        <v>0</v>
      </c>
      <c r="P10" s="1">
        <v>0</v>
      </c>
      <c r="Q10" s="1">
        <v>5</v>
      </c>
      <c r="R10" s="1">
        <v>0</v>
      </c>
      <c r="S10" s="1">
        <v>1</v>
      </c>
      <c r="T10" s="1">
        <v>0</v>
      </c>
      <c r="U10" s="1">
        <v>4</v>
      </c>
      <c r="V10" s="1">
        <v>0</v>
      </c>
      <c r="W10" s="1">
        <v>0</v>
      </c>
      <c r="X10" s="1">
        <v>0</v>
      </c>
      <c r="Y10" s="1">
        <v>0</v>
      </c>
      <c r="Z10" s="1" t="s">
        <v>133</v>
      </c>
    </row>
    <row r="11" spans="1:26" x14ac:dyDescent="0.25">
      <c r="A11" s="1">
        <v>2011</v>
      </c>
      <c r="B11" s="1" t="s">
        <v>10</v>
      </c>
      <c r="C11" s="1" t="s">
        <v>11</v>
      </c>
      <c r="K11" s="1">
        <v>9</v>
      </c>
      <c r="Z11" s="1" t="s">
        <v>13</v>
      </c>
    </row>
    <row r="12" spans="1:26" x14ac:dyDescent="0.25">
      <c r="A12" s="1">
        <v>2011</v>
      </c>
      <c r="B12" s="1" t="s">
        <v>49</v>
      </c>
      <c r="C12" s="1" t="s">
        <v>14</v>
      </c>
      <c r="K12" s="1">
        <v>4</v>
      </c>
      <c r="Z12" s="1" t="s">
        <v>15</v>
      </c>
    </row>
    <row r="13" spans="1:26" ht="75" x14ac:dyDescent="0.25">
      <c r="A13" s="1">
        <v>2011</v>
      </c>
      <c r="B13" s="1" t="s">
        <v>16</v>
      </c>
      <c r="C13" s="1" t="s">
        <v>17</v>
      </c>
      <c r="K13" s="1">
        <v>10</v>
      </c>
      <c r="Z13" s="1" t="s">
        <v>18</v>
      </c>
    </row>
    <row r="14" spans="1:26" x14ac:dyDescent="0.25">
      <c r="A14" s="1">
        <v>2011</v>
      </c>
      <c r="B14" s="1" t="s">
        <v>19</v>
      </c>
      <c r="C14" s="1" t="s">
        <v>20</v>
      </c>
      <c r="K14" s="1">
        <v>16</v>
      </c>
      <c r="Z14" s="1" t="s">
        <v>21</v>
      </c>
    </row>
    <row r="15" spans="1:26" x14ac:dyDescent="0.25">
      <c r="A15" s="1">
        <v>2011</v>
      </c>
      <c r="B15" s="1" t="s">
        <v>22</v>
      </c>
      <c r="C15" s="1" t="s">
        <v>23</v>
      </c>
      <c r="K15" s="1">
        <v>2</v>
      </c>
    </row>
    <row r="16" spans="1:26" x14ac:dyDescent="0.25">
      <c r="A16" s="1">
        <v>2011</v>
      </c>
      <c r="B16" s="1" t="s">
        <v>24</v>
      </c>
      <c r="C16" s="1" t="s">
        <v>25</v>
      </c>
      <c r="K16" s="1">
        <v>1</v>
      </c>
      <c r="Q16" s="1">
        <v>1</v>
      </c>
    </row>
    <row r="17" spans="1:26" x14ac:dyDescent="0.25">
      <c r="A17" s="1">
        <v>2011</v>
      </c>
      <c r="B17" s="1" t="s">
        <v>26</v>
      </c>
      <c r="C17" s="1" t="s">
        <v>27</v>
      </c>
      <c r="K17" s="1">
        <v>6</v>
      </c>
      <c r="Z17" s="1" t="s">
        <v>28</v>
      </c>
    </row>
    <row r="18" spans="1:26" ht="30" x14ac:dyDescent="0.25">
      <c r="A18" s="1">
        <v>2011</v>
      </c>
      <c r="B18" s="1" t="s">
        <v>29</v>
      </c>
      <c r="C18" s="1" t="s">
        <v>30</v>
      </c>
      <c r="K18" s="1">
        <v>13.5</v>
      </c>
      <c r="Z18" s="1" t="s">
        <v>31</v>
      </c>
    </row>
    <row r="19" spans="1:26" ht="29.25" customHeight="1" x14ac:dyDescent="0.25">
      <c r="A19" s="1">
        <v>2011</v>
      </c>
      <c r="B19" s="1" t="s">
        <v>32</v>
      </c>
      <c r="C19" s="1" t="s">
        <v>33</v>
      </c>
      <c r="K19" s="1">
        <v>7</v>
      </c>
      <c r="Z19" s="1" t="s">
        <v>34</v>
      </c>
    </row>
    <row r="20" spans="1:26" x14ac:dyDescent="0.25">
      <c r="A20" s="1">
        <v>2011</v>
      </c>
      <c r="B20" s="1" t="s">
        <v>35</v>
      </c>
      <c r="C20" s="1" t="s">
        <v>36</v>
      </c>
      <c r="K20" s="1">
        <v>5</v>
      </c>
    </row>
    <row r="21" spans="1:26" x14ac:dyDescent="0.25">
      <c r="A21" s="1">
        <v>2011</v>
      </c>
      <c r="B21" s="1" t="s">
        <v>37</v>
      </c>
      <c r="C21" s="1" t="s">
        <v>38</v>
      </c>
      <c r="K21" s="1">
        <v>10</v>
      </c>
      <c r="O21" s="1">
        <v>4</v>
      </c>
      <c r="Z21" s="1" t="s">
        <v>39</v>
      </c>
    </row>
    <row r="22" spans="1:26" x14ac:dyDescent="0.25">
      <c r="A22" s="1">
        <v>2011</v>
      </c>
      <c r="B22" s="1" t="s">
        <v>26</v>
      </c>
      <c r="C22" s="1" t="s">
        <v>40</v>
      </c>
      <c r="K22" s="1">
        <v>2.5</v>
      </c>
      <c r="Z22" s="1" t="s">
        <v>41</v>
      </c>
    </row>
    <row r="23" spans="1:26" x14ac:dyDescent="0.25">
      <c r="A23" s="1">
        <v>2011</v>
      </c>
      <c r="B23" s="1" t="s">
        <v>42</v>
      </c>
      <c r="C23" s="1" t="s">
        <v>43</v>
      </c>
      <c r="K23" s="1">
        <v>12</v>
      </c>
      <c r="Z23" s="1" t="s">
        <v>44</v>
      </c>
    </row>
    <row r="24" spans="1:26" x14ac:dyDescent="0.25">
      <c r="A24" s="1">
        <v>2011</v>
      </c>
      <c r="B24" s="1" t="s">
        <v>45</v>
      </c>
      <c r="C24" s="1" t="s">
        <v>46</v>
      </c>
      <c r="K24" s="1">
        <v>3</v>
      </c>
    </row>
    <row r="25" spans="1:26" x14ac:dyDescent="0.25">
      <c r="A25" s="1">
        <v>2011</v>
      </c>
      <c r="B25" s="1" t="s">
        <v>47</v>
      </c>
      <c r="C25" s="1" t="s">
        <v>48</v>
      </c>
      <c r="K25" s="1">
        <v>9</v>
      </c>
      <c r="Z25" s="1" t="s">
        <v>50</v>
      </c>
    </row>
    <row r="26" spans="1:26" x14ac:dyDescent="0.25">
      <c r="A26" s="1">
        <v>2011</v>
      </c>
      <c r="B26" s="1" t="s">
        <v>51</v>
      </c>
      <c r="C26" s="1" t="s">
        <v>52</v>
      </c>
      <c r="K26" s="1">
        <v>17</v>
      </c>
    </row>
    <row r="27" spans="1:26" ht="30" x14ac:dyDescent="0.25">
      <c r="A27" s="1">
        <v>2011</v>
      </c>
      <c r="B27" s="1" t="s">
        <v>53</v>
      </c>
      <c r="C27" s="1" t="s">
        <v>54</v>
      </c>
      <c r="K27" s="1">
        <v>33</v>
      </c>
      <c r="Z27" s="1" t="s">
        <v>55</v>
      </c>
    </row>
    <row r="28" spans="1:26" x14ac:dyDescent="0.25">
      <c r="A28" s="1">
        <v>2011</v>
      </c>
      <c r="B28" s="1" t="s">
        <v>59</v>
      </c>
      <c r="C28" s="1" t="s">
        <v>60</v>
      </c>
      <c r="K28" s="1">
        <v>1</v>
      </c>
    </row>
    <row r="29" spans="1:26" ht="30" x14ac:dyDescent="0.25">
      <c r="A29" s="1">
        <v>2011</v>
      </c>
      <c r="B29" s="1" t="s">
        <v>56</v>
      </c>
      <c r="C29" s="1" t="s">
        <v>57</v>
      </c>
      <c r="K29" s="1">
        <v>7</v>
      </c>
      <c r="Z29" s="1" t="s">
        <v>58</v>
      </c>
    </row>
    <row r="30" spans="1:26" x14ac:dyDescent="0.25">
      <c r="A30" s="1">
        <v>2002</v>
      </c>
      <c r="B30" s="1" t="s">
        <v>56</v>
      </c>
      <c r="C30" s="1" t="s">
        <v>62</v>
      </c>
      <c r="D30" s="1">
        <v>118</v>
      </c>
      <c r="K30" s="1">
        <v>6.9</v>
      </c>
    </row>
    <row r="31" spans="1:26" x14ac:dyDescent="0.25">
      <c r="A31" s="1">
        <v>2002</v>
      </c>
      <c r="B31" s="1" t="s">
        <v>10</v>
      </c>
      <c r="C31" s="1" t="s">
        <v>61</v>
      </c>
      <c r="K31" s="1">
        <v>11</v>
      </c>
    </row>
    <row r="32" spans="1:26" x14ac:dyDescent="0.25">
      <c r="A32" s="1">
        <v>2002</v>
      </c>
      <c r="B32" s="1" t="s">
        <v>63</v>
      </c>
      <c r="C32" s="1" t="s">
        <v>64</v>
      </c>
      <c r="J32" s="1">
        <v>23</v>
      </c>
      <c r="K32" s="1">
        <v>13</v>
      </c>
    </row>
    <row r="33" spans="1:26" x14ac:dyDescent="0.25">
      <c r="A33" s="1">
        <v>2002</v>
      </c>
      <c r="B33" s="1" t="s">
        <v>65</v>
      </c>
      <c r="C33" s="1" t="s">
        <v>66</v>
      </c>
      <c r="D33" s="1">
        <v>186.9</v>
      </c>
      <c r="K33" s="1">
        <v>9</v>
      </c>
      <c r="O33" s="1">
        <v>6</v>
      </c>
    </row>
    <row r="34" spans="1:26" x14ac:dyDescent="0.25">
      <c r="A34" s="1">
        <v>2002</v>
      </c>
      <c r="B34" s="1" t="s">
        <v>68</v>
      </c>
      <c r="C34" s="1" t="s">
        <v>71</v>
      </c>
      <c r="D34" s="1">
        <v>70.5</v>
      </c>
      <c r="K34" s="1">
        <v>4.25</v>
      </c>
    </row>
    <row r="35" spans="1:26" x14ac:dyDescent="0.25">
      <c r="A35" s="1">
        <v>2002</v>
      </c>
      <c r="B35" s="1" t="s">
        <v>24</v>
      </c>
      <c r="C35" s="1" t="s">
        <v>72</v>
      </c>
      <c r="D35" s="1">
        <v>66</v>
      </c>
      <c r="K35" s="1">
        <v>3</v>
      </c>
    </row>
    <row r="36" spans="1:26" x14ac:dyDescent="0.25">
      <c r="A36" s="1">
        <v>2002</v>
      </c>
      <c r="B36" s="1" t="s">
        <v>47</v>
      </c>
      <c r="C36" s="1" t="s">
        <v>73</v>
      </c>
      <c r="D36" s="1">
        <v>170.23</v>
      </c>
      <c r="K36" s="1">
        <v>7.5</v>
      </c>
    </row>
    <row r="37" spans="1:26" x14ac:dyDescent="0.25">
      <c r="A37" s="1">
        <v>2002</v>
      </c>
      <c r="B37" s="1" t="s">
        <v>35</v>
      </c>
      <c r="C37" s="1" t="s">
        <v>74</v>
      </c>
      <c r="D37" s="1">
        <v>200</v>
      </c>
      <c r="K37" s="1">
        <v>10</v>
      </c>
    </row>
    <row r="38" spans="1:26" x14ac:dyDescent="0.25">
      <c r="A38" s="1">
        <v>2002</v>
      </c>
      <c r="B38" s="1" t="s">
        <v>45</v>
      </c>
      <c r="C38" s="1" t="s">
        <v>76</v>
      </c>
      <c r="D38" s="1">
        <v>98.64</v>
      </c>
      <c r="K38" s="1">
        <v>4.75</v>
      </c>
      <c r="U38" s="1">
        <v>2</v>
      </c>
    </row>
    <row r="39" spans="1:26" x14ac:dyDescent="0.25">
      <c r="A39" s="1">
        <v>2002</v>
      </c>
      <c r="B39" s="1" t="s">
        <v>79</v>
      </c>
      <c r="C39" s="1" t="s">
        <v>81</v>
      </c>
      <c r="D39" s="1">
        <v>274</v>
      </c>
      <c r="K39" s="1">
        <v>8</v>
      </c>
      <c r="S39" s="1">
        <v>5</v>
      </c>
      <c r="Z39" s="1" t="s">
        <v>83</v>
      </c>
    </row>
    <row r="40" spans="1:26" x14ac:dyDescent="0.25">
      <c r="A40" s="1">
        <v>2002</v>
      </c>
      <c r="B40" s="1" t="s">
        <v>88</v>
      </c>
      <c r="C40" s="1" t="s">
        <v>23</v>
      </c>
      <c r="D40" s="1">
        <v>18</v>
      </c>
      <c r="K40" s="1">
        <v>2</v>
      </c>
    </row>
    <row r="41" spans="1:26" ht="15" customHeight="1" x14ac:dyDescent="0.25">
      <c r="A41" s="1">
        <v>2002</v>
      </c>
      <c r="B41" s="1" t="s">
        <v>89</v>
      </c>
      <c r="C41" s="1" t="s">
        <v>90</v>
      </c>
      <c r="K41" s="1">
        <v>1.25</v>
      </c>
      <c r="S41" s="1">
        <v>1</v>
      </c>
    </row>
    <row r="42" spans="1:26" x14ac:dyDescent="0.25">
      <c r="A42" s="1">
        <v>2002</v>
      </c>
      <c r="B42" s="1" t="s">
        <v>91</v>
      </c>
      <c r="C42" s="1" t="s">
        <v>92</v>
      </c>
      <c r="D42" s="1">
        <v>130</v>
      </c>
      <c r="K42" s="1">
        <v>4.5</v>
      </c>
    </row>
    <row r="43" spans="1:26" x14ac:dyDescent="0.25">
      <c r="A43" s="1">
        <v>2002</v>
      </c>
      <c r="B43" s="1" t="s">
        <v>59</v>
      </c>
      <c r="C43" s="1" t="s">
        <v>60</v>
      </c>
      <c r="D43" s="1">
        <v>136</v>
      </c>
      <c r="K43" s="1">
        <v>1</v>
      </c>
    </row>
    <row r="44" spans="1:26" x14ac:dyDescent="0.25">
      <c r="A44" s="1">
        <v>2002</v>
      </c>
      <c r="B44" s="1" t="s">
        <v>51</v>
      </c>
      <c r="C44" s="1" t="s">
        <v>93</v>
      </c>
      <c r="D44" s="1">
        <v>350</v>
      </c>
      <c r="K44" s="1">
        <v>11</v>
      </c>
    </row>
    <row r="45" spans="1:26" x14ac:dyDescent="0.25">
      <c r="A45" s="1">
        <v>2002</v>
      </c>
      <c r="B45" s="1" t="s">
        <v>94</v>
      </c>
      <c r="C45" s="1" t="s">
        <v>95</v>
      </c>
      <c r="K45" s="1">
        <v>2</v>
      </c>
    </row>
    <row r="46" spans="1:26" s="88" customFormat="1" x14ac:dyDescent="0.25">
      <c r="A46" s="88">
        <v>2002</v>
      </c>
      <c r="B46" s="88" t="s">
        <v>96</v>
      </c>
      <c r="C46" s="88" t="s">
        <v>97</v>
      </c>
      <c r="D46" s="88">
        <v>684</v>
      </c>
      <c r="K46" s="88">
        <v>29</v>
      </c>
    </row>
    <row r="47" spans="1:26" x14ac:dyDescent="0.25">
      <c r="A47" s="1">
        <v>2002</v>
      </c>
      <c r="B47" s="1" t="s">
        <v>42</v>
      </c>
      <c r="C47" s="1" t="s">
        <v>98</v>
      </c>
      <c r="K47" s="1">
        <v>11</v>
      </c>
    </row>
    <row r="48" spans="1:26" x14ac:dyDescent="0.25">
      <c r="A48" s="1">
        <v>2002</v>
      </c>
      <c r="B48" s="1" t="s">
        <v>29</v>
      </c>
      <c r="C48" s="1" t="s">
        <v>99</v>
      </c>
      <c r="D48" s="1">
        <v>462.5</v>
      </c>
      <c r="K48" s="1">
        <v>14</v>
      </c>
    </row>
    <row r="49" spans="1:26" x14ac:dyDescent="0.25">
      <c r="A49" s="1">
        <v>2002</v>
      </c>
      <c r="B49" s="1" t="s">
        <v>100</v>
      </c>
      <c r="C49" s="1" t="s">
        <v>101</v>
      </c>
      <c r="D49" s="1">
        <v>473.4</v>
      </c>
      <c r="K49" s="1">
        <v>21.5</v>
      </c>
    </row>
    <row r="50" spans="1:26" x14ac:dyDescent="0.25">
      <c r="A50" s="1">
        <v>2002</v>
      </c>
      <c r="B50" s="1" t="s">
        <v>102</v>
      </c>
      <c r="C50" s="1" t="s">
        <v>103</v>
      </c>
      <c r="D50" s="1">
        <v>334.4</v>
      </c>
      <c r="K50" s="1">
        <v>14</v>
      </c>
      <c r="S50" s="1">
        <v>2</v>
      </c>
    </row>
    <row r="51" spans="1:26" x14ac:dyDescent="0.25">
      <c r="A51" s="1">
        <v>2002</v>
      </c>
      <c r="B51" s="1" t="s">
        <v>104</v>
      </c>
      <c r="C51" s="1" t="s">
        <v>105</v>
      </c>
      <c r="K51" s="1">
        <v>2</v>
      </c>
    </row>
    <row r="52" spans="1:26" x14ac:dyDescent="0.25">
      <c r="A52" s="1">
        <v>2002</v>
      </c>
      <c r="B52" s="1" t="s">
        <v>26</v>
      </c>
      <c r="C52" s="1" t="s">
        <v>107</v>
      </c>
      <c r="D52" s="1">
        <v>58.5</v>
      </c>
      <c r="K52" s="1">
        <v>1.651</v>
      </c>
    </row>
    <row r="53" spans="1:26" x14ac:dyDescent="0.25">
      <c r="A53" s="1">
        <v>2002</v>
      </c>
      <c r="B53" s="1" t="s">
        <v>108</v>
      </c>
      <c r="C53" s="1" t="s">
        <v>109</v>
      </c>
      <c r="K53" s="1">
        <v>16.649999999999999</v>
      </c>
    </row>
    <row r="54" spans="1:26" x14ac:dyDescent="0.25">
      <c r="A54" s="1">
        <v>2002</v>
      </c>
      <c r="B54" s="1" t="s">
        <v>110</v>
      </c>
      <c r="C54" s="1" t="s">
        <v>111</v>
      </c>
      <c r="D54" s="1">
        <v>336</v>
      </c>
      <c r="K54" s="1">
        <v>13</v>
      </c>
      <c r="Z54" s="1" t="s">
        <v>112</v>
      </c>
    </row>
    <row r="55" spans="1:26" x14ac:dyDescent="0.25">
      <c r="A55" s="1">
        <v>2002</v>
      </c>
      <c r="B55" s="1" t="s">
        <v>19</v>
      </c>
      <c r="C55" s="1" t="s">
        <v>113</v>
      </c>
      <c r="K55" s="1">
        <v>12</v>
      </c>
    </row>
    <row r="56" spans="1:26" x14ac:dyDescent="0.25">
      <c r="A56" s="1">
        <v>2001</v>
      </c>
      <c r="B56" s="1" t="s">
        <v>10</v>
      </c>
      <c r="C56" s="1" t="s">
        <v>61</v>
      </c>
      <c r="D56" s="1">
        <v>94</v>
      </c>
      <c r="K56" s="1">
        <v>11</v>
      </c>
    </row>
    <row r="57" spans="1:26" x14ac:dyDescent="0.25">
      <c r="A57" s="1">
        <v>2001</v>
      </c>
      <c r="B57" s="1" t="s">
        <v>141</v>
      </c>
      <c r="C57" s="1" t="s">
        <v>67</v>
      </c>
      <c r="D57" s="1">
        <v>191.4</v>
      </c>
      <c r="J57" s="2" t="s">
        <v>75</v>
      </c>
      <c r="O57" s="1">
        <v>7</v>
      </c>
    </row>
    <row r="58" spans="1:26" x14ac:dyDescent="0.25">
      <c r="A58" s="1">
        <v>2001</v>
      </c>
      <c r="B58" s="1" t="s">
        <v>70</v>
      </c>
      <c r="C58" s="1" t="s">
        <v>69</v>
      </c>
      <c r="D58" s="1">
        <v>60</v>
      </c>
      <c r="K58" s="1">
        <v>3.5</v>
      </c>
    </row>
    <row r="59" spans="1:26" x14ac:dyDescent="0.25">
      <c r="A59" s="1">
        <v>2001</v>
      </c>
      <c r="B59" s="1" t="s">
        <v>68</v>
      </c>
      <c r="C59" s="1" t="s">
        <v>71</v>
      </c>
      <c r="D59" s="1">
        <v>75.8</v>
      </c>
      <c r="K59" s="1">
        <v>4.25</v>
      </c>
    </row>
    <row r="60" spans="1:26" x14ac:dyDescent="0.25">
      <c r="A60" s="1">
        <v>2001</v>
      </c>
      <c r="B60" s="1" t="s">
        <v>77</v>
      </c>
      <c r="C60" s="1" t="s">
        <v>78</v>
      </c>
      <c r="D60" s="1">
        <v>443.4</v>
      </c>
      <c r="K60" s="1">
        <v>17.600000000000001</v>
      </c>
    </row>
    <row r="61" spans="1:26" x14ac:dyDescent="0.25">
      <c r="A61" s="1">
        <v>2001</v>
      </c>
      <c r="B61" s="1" t="s">
        <v>79</v>
      </c>
      <c r="C61" s="1" t="s">
        <v>81</v>
      </c>
      <c r="D61" s="1">
        <v>249</v>
      </c>
      <c r="K61" s="1">
        <v>8</v>
      </c>
      <c r="S61" s="1">
        <v>5</v>
      </c>
      <c r="Z61" s="1" t="s">
        <v>83</v>
      </c>
    </row>
    <row r="62" spans="1:26" x14ac:dyDescent="0.25">
      <c r="A62" s="1">
        <v>2001</v>
      </c>
      <c r="B62" s="1" t="s">
        <v>84</v>
      </c>
      <c r="C62" s="1" t="s">
        <v>85</v>
      </c>
      <c r="D62" s="1">
        <v>628</v>
      </c>
      <c r="K62" s="1">
        <v>19.5</v>
      </c>
    </row>
    <row r="63" spans="1:26" x14ac:dyDescent="0.25">
      <c r="A63" s="1">
        <v>2001</v>
      </c>
      <c r="B63" s="1" t="s">
        <v>88</v>
      </c>
      <c r="C63" s="1" t="s">
        <v>23</v>
      </c>
      <c r="D63" s="1">
        <v>18</v>
      </c>
      <c r="K63" s="1">
        <v>2</v>
      </c>
    </row>
    <row r="64" spans="1:26" x14ac:dyDescent="0.25">
      <c r="A64" s="1">
        <v>2001</v>
      </c>
      <c r="B64" s="1" t="s">
        <v>42</v>
      </c>
      <c r="C64" s="1" t="s">
        <v>98</v>
      </c>
      <c r="D64" s="1">
        <v>232.6</v>
      </c>
      <c r="K64" s="1">
        <v>9</v>
      </c>
    </row>
    <row r="65" spans="1:26" x14ac:dyDescent="0.25">
      <c r="A65" s="1">
        <v>2001</v>
      </c>
      <c r="B65" s="1" t="s">
        <v>29</v>
      </c>
      <c r="C65" s="1" t="s">
        <v>99</v>
      </c>
      <c r="D65" s="1">
        <v>389.5</v>
      </c>
      <c r="K65" s="1">
        <v>15</v>
      </c>
    </row>
    <row r="66" spans="1:26" x14ac:dyDescent="0.25">
      <c r="A66" s="1">
        <v>2001</v>
      </c>
      <c r="B66" s="1" t="s">
        <v>26</v>
      </c>
      <c r="C66" s="1" t="s">
        <v>107</v>
      </c>
      <c r="D66" s="1">
        <v>49.1</v>
      </c>
      <c r="K66" s="1">
        <v>2</v>
      </c>
    </row>
    <row r="67" spans="1:26" x14ac:dyDescent="0.25">
      <c r="A67" s="1">
        <v>2001</v>
      </c>
      <c r="B67" s="1" t="s">
        <v>114</v>
      </c>
      <c r="C67" s="1" t="s">
        <v>115</v>
      </c>
      <c r="D67" s="1">
        <v>220</v>
      </c>
      <c r="K67" s="1">
        <v>7</v>
      </c>
    </row>
    <row r="68" spans="1:26" x14ac:dyDescent="0.25">
      <c r="A68" s="1">
        <v>2000</v>
      </c>
      <c r="B68" s="1" t="s">
        <v>10</v>
      </c>
      <c r="C68" s="1" t="s">
        <v>61</v>
      </c>
      <c r="D68" s="1">
        <v>93.5</v>
      </c>
      <c r="K68" s="1">
        <v>11</v>
      </c>
    </row>
    <row r="69" spans="1:26" x14ac:dyDescent="0.25">
      <c r="A69" s="1">
        <v>2000</v>
      </c>
      <c r="B69" s="1" t="s">
        <v>68</v>
      </c>
      <c r="C69" s="1" t="s">
        <v>71</v>
      </c>
      <c r="D69" s="1">
        <v>84.8</v>
      </c>
      <c r="K69" s="1">
        <v>4.25</v>
      </c>
    </row>
    <row r="70" spans="1:26" x14ac:dyDescent="0.25">
      <c r="A70" s="1">
        <v>2000</v>
      </c>
      <c r="B70" s="1" t="s">
        <v>77</v>
      </c>
      <c r="C70" s="1" t="s">
        <v>78</v>
      </c>
      <c r="D70" s="1">
        <v>408.2</v>
      </c>
      <c r="K70" s="1">
        <v>17.600000000000001</v>
      </c>
    </row>
    <row r="71" spans="1:26" ht="30" x14ac:dyDescent="0.25">
      <c r="A71" s="1">
        <v>2000</v>
      </c>
      <c r="B71" s="1" t="s">
        <v>79</v>
      </c>
      <c r="C71" s="1" t="s">
        <v>80</v>
      </c>
      <c r="D71" s="1">
        <v>550</v>
      </c>
      <c r="K71" s="1">
        <v>17</v>
      </c>
      <c r="S71" s="1">
        <v>6</v>
      </c>
      <c r="Z71" s="1" t="s">
        <v>82</v>
      </c>
    </row>
    <row r="72" spans="1:26" x14ac:dyDescent="0.25">
      <c r="A72" s="1">
        <v>2000</v>
      </c>
      <c r="B72" s="1" t="s">
        <v>84</v>
      </c>
      <c r="C72" s="1" t="s">
        <v>85</v>
      </c>
      <c r="D72" s="1">
        <v>711</v>
      </c>
      <c r="K72" s="1">
        <v>21</v>
      </c>
    </row>
    <row r="73" spans="1:26" x14ac:dyDescent="0.25">
      <c r="A73" s="1">
        <v>2000</v>
      </c>
      <c r="B73" s="1" t="s">
        <v>86</v>
      </c>
      <c r="C73" s="1" t="s">
        <v>87</v>
      </c>
      <c r="D73" s="1">
        <v>180</v>
      </c>
      <c r="K73" s="1">
        <v>7.5</v>
      </c>
    </row>
    <row r="74" spans="1:26" x14ac:dyDescent="0.25">
      <c r="A74" s="1">
        <v>2000</v>
      </c>
      <c r="B74" s="1" t="s">
        <v>88</v>
      </c>
      <c r="C74" s="1" t="s">
        <v>23</v>
      </c>
      <c r="D74" s="1">
        <v>13</v>
      </c>
      <c r="K74" s="1">
        <v>2</v>
      </c>
    </row>
    <row r="75" spans="1:26" x14ac:dyDescent="0.25">
      <c r="A75" s="1">
        <v>2000</v>
      </c>
      <c r="B75" s="1" t="s">
        <v>89</v>
      </c>
      <c r="C75" s="1" t="s">
        <v>90</v>
      </c>
      <c r="K75" s="1">
        <v>0.5</v>
      </c>
      <c r="S75" s="1">
        <v>1</v>
      </c>
    </row>
    <row r="76" spans="1:26" x14ac:dyDescent="0.25">
      <c r="A76" s="1">
        <v>2000</v>
      </c>
      <c r="B76" s="1" t="s">
        <v>42</v>
      </c>
      <c r="C76" s="1" t="s">
        <v>98</v>
      </c>
      <c r="D76" s="1">
        <v>255.2</v>
      </c>
      <c r="K76" s="1">
        <v>9</v>
      </c>
    </row>
    <row r="77" spans="1:26" x14ac:dyDescent="0.25">
      <c r="A77" s="1">
        <v>2000</v>
      </c>
      <c r="B77" s="1" t="s">
        <v>29</v>
      </c>
      <c r="C77" s="1" t="s">
        <v>99</v>
      </c>
      <c r="D77" s="1">
        <v>398</v>
      </c>
      <c r="K77" s="1">
        <v>18</v>
      </c>
    </row>
    <row r="78" spans="1:26" x14ac:dyDescent="0.25">
      <c r="A78" s="1">
        <v>2000</v>
      </c>
      <c r="B78" s="1" t="s">
        <v>26</v>
      </c>
      <c r="C78" s="1" t="s">
        <v>106</v>
      </c>
      <c r="D78" s="1">
        <v>38.6</v>
      </c>
      <c r="K78" s="1">
        <v>2</v>
      </c>
    </row>
    <row r="79" spans="1:26" x14ac:dyDescent="0.25">
      <c r="A79" s="1">
        <v>1999</v>
      </c>
      <c r="B79" s="1" t="s">
        <v>68</v>
      </c>
      <c r="C79" s="1" t="s">
        <v>71</v>
      </c>
      <c r="D79" s="1">
        <v>90.5</v>
      </c>
      <c r="K79" s="1">
        <v>4.25</v>
      </c>
    </row>
    <row r="80" spans="1:26" x14ac:dyDescent="0.25">
      <c r="A80" s="1">
        <v>1998</v>
      </c>
      <c r="B80" s="1" t="s">
        <v>68</v>
      </c>
      <c r="C80" s="1" t="s">
        <v>71</v>
      </c>
      <c r="D80" s="1">
        <v>75.3</v>
      </c>
      <c r="K80" s="1">
        <v>4.25</v>
      </c>
    </row>
    <row r="81" spans="1:11" x14ac:dyDescent="0.25">
      <c r="A81" s="1">
        <v>1997</v>
      </c>
      <c r="B81" s="1" t="s">
        <v>68</v>
      </c>
      <c r="C81" s="1" t="s">
        <v>71</v>
      </c>
      <c r="D81" s="1">
        <v>91</v>
      </c>
      <c r="K81" s="1">
        <v>4.25</v>
      </c>
    </row>
  </sheetData>
  <autoFilter ref="A1:Z81">
    <sortState ref="A2:Z81">
      <sortCondition descending="1" ref="A1:A81"/>
    </sortState>
  </autoFilter>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
  <sheetViews>
    <sheetView zoomScale="85" zoomScaleNormal="85" workbookViewId="0">
      <selection activeCell="R20" sqref="R20"/>
    </sheetView>
  </sheetViews>
  <sheetFormatPr defaultRowHeight="15" x14ac:dyDescent="0.25"/>
  <cols>
    <col min="1" max="1" width="15.7109375" style="3" customWidth="1"/>
    <col min="2" max="2" width="34.85546875" style="3" customWidth="1"/>
    <col min="3" max="10" width="15.7109375" style="3" hidden="1" customWidth="1"/>
    <col min="11" max="14" width="15.7109375" style="3" customWidth="1"/>
    <col min="15" max="16" width="15.7109375" style="3" hidden="1" customWidth="1"/>
    <col min="17" max="20" width="15.7109375" style="3" customWidth="1"/>
    <col min="21" max="23" width="15.7109375" style="3" hidden="1" customWidth="1"/>
    <col min="24" max="26" width="0" style="3" hidden="1" customWidth="1"/>
    <col min="27" max="27" width="14.5703125" style="3" customWidth="1"/>
    <col min="28" max="28" width="13.28515625" style="3" customWidth="1"/>
    <col min="29" max="30" width="14.28515625" style="3" customWidth="1"/>
    <col min="31" max="31" width="13.140625" style="3" customWidth="1"/>
    <col min="32" max="32" width="11.5703125" style="3" customWidth="1"/>
    <col min="33" max="33" width="13.42578125" style="3" customWidth="1"/>
    <col min="34" max="34" width="13" style="3" customWidth="1"/>
    <col min="35" max="35" width="11.140625" style="3" customWidth="1"/>
    <col min="36" max="36" width="11" style="3" customWidth="1"/>
    <col min="37" max="16384" width="9.140625" style="3"/>
  </cols>
  <sheetData>
    <row r="1" spans="1:36" x14ac:dyDescent="0.25">
      <c r="C1" s="90">
        <v>2014</v>
      </c>
      <c r="D1" s="90"/>
      <c r="E1" s="90"/>
      <c r="F1" s="90"/>
      <c r="G1" s="90"/>
      <c r="H1" s="90"/>
      <c r="I1" s="90"/>
      <c r="J1" s="90"/>
      <c r="K1" s="90"/>
      <c r="L1" s="90"/>
      <c r="M1" s="90"/>
      <c r="N1" s="90"/>
      <c r="O1" s="90"/>
      <c r="P1" s="90"/>
      <c r="Q1" s="90"/>
      <c r="R1" s="90"/>
      <c r="S1" s="90"/>
      <c r="T1" s="90"/>
      <c r="AA1" s="89">
        <v>2002</v>
      </c>
      <c r="AB1" s="89"/>
      <c r="AC1" s="89"/>
      <c r="AD1" s="89"/>
      <c r="AE1" s="89"/>
      <c r="AF1" s="89"/>
      <c r="AG1" s="89"/>
      <c r="AH1" s="89"/>
      <c r="AI1" s="89"/>
      <c r="AJ1" s="89"/>
    </row>
    <row r="2" spans="1:36" s="1" customFormat="1" ht="45" x14ac:dyDescent="0.25">
      <c r="A2" s="1" t="s">
        <v>0</v>
      </c>
      <c r="B2" s="1" t="s">
        <v>1</v>
      </c>
      <c r="C2" s="1" t="s">
        <v>9</v>
      </c>
      <c r="D2" s="1" t="s">
        <v>117</v>
      </c>
      <c r="E2" s="1" t="s">
        <v>2</v>
      </c>
      <c r="F2" s="1" t="s">
        <v>3</v>
      </c>
      <c r="G2" s="1" t="s">
        <v>4</v>
      </c>
      <c r="H2" s="1" t="s">
        <v>5</v>
      </c>
      <c r="I2" s="1" t="s">
        <v>6</v>
      </c>
      <c r="J2" s="1" t="s">
        <v>7</v>
      </c>
      <c r="K2" s="1" t="s">
        <v>118</v>
      </c>
      <c r="L2" s="1" t="s">
        <v>119</v>
      </c>
      <c r="M2" s="1" t="s">
        <v>120</v>
      </c>
      <c r="N2" s="1" t="s">
        <v>121</v>
      </c>
      <c r="O2" s="1" t="s">
        <v>122</v>
      </c>
      <c r="P2" s="1" t="s">
        <v>123</v>
      </c>
      <c r="Q2" s="1" t="s">
        <v>124</v>
      </c>
      <c r="R2" s="1" t="s">
        <v>126</v>
      </c>
      <c r="S2" s="1" t="s">
        <v>125</v>
      </c>
      <c r="T2" s="1" t="s">
        <v>127</v>
      </c>
      <c r="U2" s="1" t="s">
        <v>128</v>
      </c>
      <c r="V2" s="1" t="s">
        <v>129</v>
      </c>
      <c r="W2" s="1" t="s">
        <v>131</v>
      </c>
      <c r="X2" s="1" t="s">
        <v>132</v>
      </c>
      <c r="Y2" s="1" t="s">
        <v>8</v>
      </c>
      <c r="Z2" s="1" t="s">
        <v>12</v>
      </c>
      <c r="AA2" s="1" t="s">
        <v>118</v>
      </c>
      <c r="AB2" s="1" t="s">
        <v>119</v>
      </c>
      <c r="AC2" s="1" t="s">
        <v>120</v>
      </c>
      <c r="AD2" s="1" t="s">
        <v>121</v>
      </c>
      <c r="AE2" s="1" t="s">
        <v>122</v>
      </c>
      <c r="AF2" s="1" t="s">
        <v>123</v>
      </c>
      <c r="AG2" s="1" t="s">
        <v>124</v>
      </c>
      <c r="AH2" s="1" t="s">
        <v>126</v>
      </c>
      <c r="AI2" s="1" t="s">
        <v>125</v>
      </c>
      <c r="AJ2" s="1" t="s">
        <v>127</v>
      </c>
    </row>
    <row r="3" spans="1:36" s="1" customFormat="1" ht="17.100000000000001" customHeight="1" x14ac:dyDescent="0.25">
      <c r="A3" s="1">
        <v>2014</v>
      </c>
      <c r="B3" s="1" t="s">
        <v>142</v>
      </c>
      <c r="C3" s="1" t="s">
        <v>130</v>
      </c>
      <c r="E3" s="1">
        <v>568</v>
      </c>
      <c r="F3" s="1">
        <v>133</v>
      </c>
      <c r="G3" s="1">
        <v>5</v>
      </c>
      <c r="H3" s="1">
        <v>0</v>
      </c>
      <c r="I3" s="1">
        <v>4</v>
      </c>
      <c r="J3" s="1">
        <v>9</v>
      </c>
      <c r="K3" s="1">
        <v>8</v>
      </c>
      <c r="L3" s="1">
        <v>0</v>
      </c>
      <c r="M3" s="1">
        <v>2</v>
      </c>
      <c r="N3" s="1">
        <v>0</v>
      </c>
      <c r="O3" s="1">
        <v>1</v>
      </c>
      <c r="P3" s="1">
        <v>0</v>
      </c>
      <c r="Q3" s="1">
        <v>0</v>
      </c>
      <c r="R3" s="1">
        <v>0</v>
      </c>
      <c r="S3" s="1">
        <v>0</v>
      </c>
      <c r="T3" s="1">
        <v>10</v>
      </c>
      <c r="U3" s="1">
        <v>5</v>
      </c>
      <c r="V3" s="1">
        <v>5</v>
      </c>
      <c r="W3" s="1">
        <v>0</v>
      </c>
      <c r="X3" s="1">
        <v>4</v>
      </c>
      <c r="Y3" s="1">
        <v>0</v>
      </c>
      <c r="AA3" s="1">
        <v>6.9</v>
      </c>
    </row>
    <row r="4" spans="1:36" s="88" customFormat="1" ht="17.100000000000001" customHeight="1" x14ac:dyDescent="0.25">
      <c r="A4" s="88">
        <v>2014</v>
      </c>
      <c r="B4" s="88" t="s">
        <v>143</v>
      </c>
      <c r="C4" s="88" t="s">
        <v>134</v>
      </c>
      <c r="E4" s="88">
        <v>881</v>
      </c>
      <c r="F4" s="88">
        <v>86</v>
      </c>
      <c r="G4" s="88">
        <v>18</v>
      </c>
      <c r="I4" s="88">
        <v>2</v>
      </c>
      <c r="J4" s="88">
        <v>24</v>
      </c>
      <c r="K4" s="88">
        <v>8</v>
      </c>
      <c r="L4" s="88">
        <v>0</v>
      </c>
      <c r="M4" s="88">
        <v>0</v>
      </c>
      <c r="N4" s="88">
        <v>0</v>
      </c>
      <c r="O4" s="88">
        <v>0</v>
      </c>
      <c r="P4" s="88">
        <v>0</v>
      </c>
      <c r="Q4" s="88">
        <v>1</v>
      </c>
      <c r="R4" s="88">
        <v>0</v>
      </c>
      <c r="S4" s="88">
        <v>0</v>
      </c>
      <c r="T4" s="88">
        <v>3</v>
      </c>
      <c r="U4" s="88">
        <v>1</v>
      </c>
      <c r="V4" s="88">
        <v>0</v>
      </c>
      <c r="W4" s="88">
        <v>0</v>
      </c>
      <c r="X4" s="88">
        <v>0</v>
      </c>
      <c r="Y4" s="88">
        <v>12</v>
      </c>
      <c r="AA4" s="88">
        <v>11</v>
      </c>
    </row>
    <row r="5" spans="1:36" s="88" customFormat="1" ht="17.100000000000001" customHeight="1" x14ac:dyDescent="0.25">
      <c r="A5" s="88">
        <v>2014</v>
      </c>
      <c r="B5" s="88" t="s">
        <v>144</v>
      </c>
      <c r="C5" s="88" t="s">
        <v>135</v>
      </c>
      <c r="E5" s="88">
        <v>922</v>
      </c>
      <c r="F5" s="88">
        <v>255</v>
      </c>
      <c r="G5" s="88">
        <v>25</v>
      </c>
      <c r="H5" s="88">
        <v>0</v>
      </c>
      <c r="I5" s="88">
        <v>15</v>
      </c>
      <c r="J5" s="88">
        <v>38</v>
      </c>
      <c r="K5" s="88">
        <v>10</v>
      </c>
      <c r="L5" s="88">
        <v>0</v>
      </c>
      <c r="M5" s="88">
        <v>0</v>
      </c>
      <c r="N5" s="88">
        <v>0</v>
      </c>
      <c r="O5" s="88">
        <v>1</v>
      </c>
      <c r="P5" s="88">
        <v>0</v>
      </c>
      <c r="Q5" s="88">
        <v>0</v>
      </c>
      <c r="R5" s="88">
        <v>0</v>
      </c>
      <c r="S5" s="88">
        <v>0</v>
      </c>
      <c r="T5" s="88">
        <v>0</v>
      </c>
      <c r="U5" s="88">
        <v>0</v>
      </c>
      <c r="V5" s="88">
        <v>0</v>
      </c>
      <c r="W5" s="88">
        <v>0</v>
      </c>
      <c r="X5" s="88">
        <v>0</v>
      </c>
      <c r="Y5" s="88">
        <v>0</v>
      </c>
      <c r="AA5" s="88">
        <v>14</v>
      </c>
      <c r="AI5" s="88">
        <v>2</v>
      </c>
    </row>
    <row r="6" spans="1:36" s="1" customFormat="1" ht="17.100000000000001" customHeight="1" x14ac:dyDescent="0.25">
      <c r="A6" s="1">
        <v>2014</v>
      </c>
      <c r="B6" s="1" t="s">
        <v>145</v>
      </c>
      <c r="C6" s="1" t="s">
        <v>136</v>
      </c>
      <c r="E6" s="1">
        <v>7201</v>
      </c>
      <c r="G6" s="1">
        <v>30</v>
      </c>
      <c r="I6" s="1">
        <v>17</v>
      </c>
      <c r="J6" s="1">
        <v>63</v>
      </c>
      <c r="K6" s="1">
        <v>18.5</v>
      </c>
      <c r="L6" s="1">
        <v>0</v>
      </c>
      <c r="M6" s="1">
        <v>0</v>
      </c>
      <c r="N6" s="1">
        <v>0</v>
      </c>
      <c r="O6" s="1">
        <v>8</v>
      </c>
      <c r="P6" s="1">
        <v>0</v>
      </c>
      <c r="Q6" s="1">
        <v>0</v>
      </c>
      <c r="R6" s="1">
        <v>0</v>
      </c>
      <c r="S6" s="1">
        <v>2</v>
      </c>
      <c r="T6" s="1">
        <v>1</v>
      </c>
      <c r="U6" s="1">
        <v>9</v>
      </c>
      <c r="V6" s="1">
        <v>0</v>
      </c>
      <c r="W6" s="1">
        <v>0</v>
      </c>
      <c r="X6" s="1">
        <v>0</v>
      </c>
      <c r="Y6" s="1">
        <v>0</v>
      </c>
      <c r="AA6" s="1">
        <v>16.649999999999999</v>
      </c>
    </row>
    <row r="7" spans="1:36" s="1" customFormat="1" ht="17.100000000000001" customHeight="1" x14ac:dyDescent="0.25">
      <c r="A7" s="1">
        <v>2014</v>
      </c>
      <c r="B7" s="1" t="s">
        <v>146</v>
      </c>
      <c r="C7" s="1" t="s">
        <v>137</v>
      </c>
      <c r="E7" s="1">
        <v>1050</v>
      </c>
      <c r="F7" s="1">
        <v>42</v>
      </c>
      <c r="G7" s="1">
        <v>5</v>
      </c>
      <c r="H7" s="1">
        <v>0</v>
      </c>
      <c r="I7" s="1">
        <v>1</v>
      </c>
      <c r="J7" s="1">
        <v>12</v>
      </c>
      <c r="K7" s="1">
        <v>2</v>
      </c>
      <c r="L7" s="1">
        <v>0</v>
      </c>
      <c r="M7" s="1">
        <v>0</v>
      </c>
      <c r="N7" s="1">
        <v>0</v>
      </c>
      <c r="O7" s="1">
        <v>0</v>
      </c>
      <c r="P7" s="1">
        <v>0</v>
      </c>
      <c r="Q7" s="1">
        <v>0</v>
      </c>
      <c r="R7" s="1">
        <v>0</v>
      </c>
      <c r="S7" s="1">
        <v>0</v>
      </c>
      <c r="T7" s="1">
        <v>0</v>
      </c>
      <c r="U7" s="1">
        <v>0</v>
      </c>
      <c r="V7" s="1">
        <v>0</v>
      </c>
      <c r="W7" s="1">
        <v>0</v>
      </c>
      <c r="X7" s="1">
        <v>0</v>
      </c>
      <c r="Y7" s="1">
        <v>0</v>
      </c>
      <c r="AA7" s="1">
        <v>4.75</v>
      </c>
    </row>
    <row r="8" spans="1:36" s="88" customFormat="1" ht="17.100000000000001" customHeight="1" x14ac:dyDescent="0.25">
      <c r="A8" s="88">
        <v>2014</v>
      </c>
      <c r="B8" s="88" t="s">
        <v>147</v>
      </c>
      <c r="C8" s="88" t="s">
        <v>138</v>
      </c>
      <c r="E8" s="88">
        <v>2558</v>
      </c>
      <c r="F8" s="88">
        <v>129</v>
      </c>
      <c r="G8" s="88">
        <v>31</v>
      </c>
      <c r="H8" s="88">
        <v>0</v>
      </c>
      <c r="I8" s="88">
        <v>14</v>
      </c>
      <c r="J8" s="88">
        <v>82</v>
      </c>
      <c r="K8" s="88">
        <v>12.6</v>
      </c>
      <c r="L8" s="88">
        <v>0</v>
      </c>
      <c r="M8" s="88">
        <v>0</v>
      </c>
      <c r="N8" s="88">
        <v>0</v>
      </c>
      <c r="O8" s="88">
        <v>0</v>
      </c>
      <c r="P8" s="88">
        <v>0</v>
      </c>
      <c r="Q8" s="88">
        <v>2</v>
      </c>
      <c r="R8" s="88">
        <v>0</v>
      </c>
      <c r="S8" s="88">
        <v>0</v>
      </c>
      <c r="T8" s="88">
        <v>0</v>
      </c>
      <c r="U8" s="88">
        <v>9</v>
      </c>
      <c r="V8" s="88">
        <v>0</v>
      </c>
      <c r="W8" s="88">
        <v>5</v>
      </c>
      <c r="X8" s="88">
        <v>0</v>
      </c>
      <c r="Y8" s="88">
        <v>0</v>
      </c>
      <c r="AA8" s="88">
        <v>29</v>
      </c>
    </row>
    <row r="9" spans="1:36" s="1" customFormat="1" ht="17.100000000000001" customHeight="1" x14ac:dyDescent="0.25">
      <c r="A9" s="1">
        <v>2014</v>
      </c>
      <c r="B9" s="1" t="s">
        <v>148</v>
      </c>
      <c r="C9" s="1" t="s">
        <v>139</v>
      </c>
      <c r="E9" s="1">
        <v>720</v>
      </c>
      <c r="G9" s="1">
        <v>2</v>
      </c>
      <c r="I9" s="1">
        <v>2</v>
      </c>
      <c r="J9" s="1">
        <v>42</v>
      </c>
      <c r="K9" s="1">
        <v>12</v>
      </c>
      <c r="L9" s="1">
        <v>1</v>
      </c>
      <c r="M9" s="1">
        <v>0</v>
      </c>
      <c r="N9" s="1">
        <v>0</v>
      </c>
      <c r="O9" s="1">
        <v>0</v>
      </c>
      <c r="P9" s="1">
        <v>0</v>
      </c>
      <c r="Q9" s="1">
        <v>0</v>
      </c>
      <c r="R9" s="1">
        <v>0</v>
      </c>
      <c r="S9" s="1">
        <v>0</v>
      </c>
      <c r="T9" s="1">
        <v>0</v>
      </c>
      <c r="U9" s="1">
        <v>0</v>
      </c>
      <c r="V9" s="1">
        <v>0</v>
      </c>
      <c r="W9" s="1">
        <v>0</v>
      </c>
      <c r="X9" s="1">
        <v>0</v>
      </c>
      <c r="Y9" s="1">
        <v>0</v>
      </c>
      <c r="AA9" s="1">
        <v>13</v>
      </c>
    </row>
    <row r="10" spans="1:36" s="1" customFormat="1" ht="17.100000000000001" customHeight="1" x14ac:dyDescent="0.25">
      <c r="A10" s="1">
        <v>2014</v>
      </c>
      <c r="B10" s="1" t="s">
        <v>149</v>
      </c>
      <c r="AA10" s="1">
        <v>9</v>
      </c>
    </row>
    <row r="11" spans="1:36" s="1" customFormat="1" ht="17.100000000000001" customHeight="1" x14ac:dyDescent="0.25">
      <c r="A11" s="1">
        <v>2013</v>
      </c>
      <c r="B11" s="1" t="s">
        <v>150</v>
      </c>
      <c r="C11" s="1" t="s">
        <v>116</v>
      </c>
      <c r="E11" s="1">
        <v>1348</v>
      </c>
      <c r="F11" s="1">
        <v>50</v>
      </c>
      <c r="G11" s="1">
        <v>16</v>
      </c>
      <c r="H11" s="1">
        <v>51</v>
      </c>
      <c r="I11" s="1">
        <v>15</v>
      </c>
      <c r="J11" s="1">
        <v>45</v>
      </c>
      <c r="K11" s="1">
        <v>11</v>
      </c>
      <c r="L11" s="1">
        <v>1</v>
      </c>
      <c r="M11" s="1">
        <v>11</v>
      </c>
      <c r="N11" s="1">
        <v>1</v>
      </c>
      <c r="O11" s="1">
        <v>0</v>
      </c>
      <c r="P11" s="1">
        <v>0</v>
      </c>
      <c r="Q11" s="1">
        <v>5</v>
      </c>
      <c r="R11" s="1">
        <v>0</v>
      </c>
      <c r="S11" s="1">
        <v>1</v>
      </c>
      <c r="T11" s="1">
        <v>0</v>
      </c>
      <c r="U11" s="1">
        <v>4</v>
      </c>
      <c r="V11" s="1">
        <v>0</v>
      </c>
      <c r="W11" s="1">
        <v>0</v>
      </c>
      <c r="X11" s="1">
        <v>0</v>
      </c>
      <c r="Y11" s="1">
        <v>0</v>
      </c>
      <c r="Z11" s="1" t="s">
        <v>133</v>
      </c>
      <c r="AA11" s="1">
        <v>11</v>
      </c>
    </row>
  </sheetData>
  <mergeCells count="2">
    <mergeCell ref="C1:T1"/>
    <mergeCell ref="AA1:AJ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opLeftCell="A49" workbookViewId="0">
      <selection activeCell="J80" sqref="J80"/>
    </sheetView>
  </sheetViews>
  <sheetFormatPr defaultRowHeight="17.100000000000001" customHeight="1" x14ac:dyDescent="0.25"/>
  <cols>
    <col min="1" max="1" width="32.7109375" style="36" customWidth="1"/>
    <col min="2" max="8" width="0" style="36" hidden="1" customWidth="1"/>
    <col min="9" max="9" width="7" style="36" hidden="1" customWidth="1"/>
    <col min="10" max="10" width="47.85546875" style="36" customWidth="1"/>
    <col min="11" max="15" width="15.140625" style="11" hidden="1" customWidth="1"/>
    <col min="16" max="16" width="37.42578125" style="37" customWidth="1"/>
    <col min="17" max="24" width="0" style="37" hidden="1" customWidth="1"/>
    <col min="25" max="25" width="57.85546875" style="37" customWidth="1"/>
    <col min="26" max="30" width="0" style="37" hidden="1" customWidth="1"/>
    <col min="31" max="16384" width="9.140625" style="11"/>
  </cols>
  <sheetData>
    <row r="1" spans="1:30" ht="36" customHeight="1" x14ac:dyDescent="0.25">
      <c r="A1" s="76" t="s">
        <v>151</v>
      </c>
      <c r="B1" s="76"/>
      <c r="C1" s="76"/>
      <c r="D1" s="76"/>
      <c r="E1" s="76"/>
      <c r="F1" s="76"/>
      <c r="G1" s="76"/>
      <c r="H1" s="76"/>
      <c r="I1" s="76"/>
      <c r="J1" s="76"/>
      <c r="K1" s="76"/>
      <c r="L1" s="76"/>
      <c r="M1" s="76"/>
      <c r="N1" s="76"/>
      <c r="O1" s="76"/>
      <c r="P1" s="74" t="s">
        <v>220</v>
      </c>
      <c r="Q1" s="75"/>
      <c r="R1" s="75"/>
      <c r="S1" s="75"/>
      <c r="T1" s="75"/>
      <c r="U1" s="75"/>
      <c r="V1" s="75"/>
      <c r="W1" s="75"/>
      <c r="X1" s="75"/>
      <c r="Y1" s="75"/>
      <c r="Z1" s="8"/>
      <c r="AA1" s="8"/>
      <c r="AB1" s="8"/>
      <c r="AC1" s="8"/>
      <c r="AD1" s="8"/>
    </row>
    <row r="2" spans="1:30" ht="33" customHeight="1" x14ac:dyDescent="0.25">
      <c r="A2" s="12"/>
      <c r="B2" s="6" t="s">
        <v>152</v>
      </c>
      <c r="C2" s="6"/>
      <c r="D2" s="6"/>
      <c r="E2" s="6"/>
      <c r="F2" s="6"/>
      <c r="G2" s="6"/>
      <c r="H2" s="6"/>
      <c r="I2" s="6"/>
      <c r="J2" s="6" t="s">
        <v>152</v>
      </c>
      <c r="K2" s="4"/>
      <c r="L2" s="4"/>
      <c r="M2" s="4"/>
      <c r="N2" s="77" t="s">
        <v>153</v>
      </c>
      <c r="O2" s="77" t="s">
        <v>154</v>
      </c>
      <c r="P2" s="7"/>
      <c r="Q2" s="79" t="s">
        <v>221</v>
      </c>
      <c r="R2" s="79"/>
      <c r="S2" s="79"/>
      <c r="T2" s="79"/>
      <c r="U2" s="79"/>
      <c r="V2" s="79"/>
      <c r="W2" s="79"/>
      <c r="X2" s="79"/>
      <c r="Y2" s="79"/>
      <c r="Z2" s="79"/>
      <c r="AA2" s="79"/>
      <c r="AB2" s="79"/>
      <c r="AC2" s="72" t="s">
        <v>222</v>
      </c>
      <c r="AD2" s="72" t="s">
        <v>223</v>
      </c>
    </row>
    <row r="3" spans="1:30" ht="17.100000000000001" customHeight="1" x14ac:dyDescent="0.25">
      <c r="A3" s="13" t="s">
        <v>155</v>
      </c>
      <c r="B3" s="14" t="s">
        <v>156</v>
      </c>
      <c r="C3" s="14" t="s">
        <v>157</v>
      </c>
      <c r="D3" s="14" t="s">
        <v>158</v>
      </c>
      <c r="E3" s="14" t="s">
        <v>159</v>
      </c>
      <c r="F3" s="14" t="s">
        <v>160</v>
      </c>
      <c r="G3" s="14" t="s">
        <v>161</v>
      </c>
      <c r="H3" s="14" t="s">
        <v>162</v>
      </c>
      <c r="I3" s="14" t="s">
        <v>163</v>
      </c>
      <c r="J3" s="13" t="s">
        <v>164</v>
      </c>
      <c r="K3" s="15" t="s">
        <v>165</v>
      </c>
      <c r="L3" s="15" t="s">
        <v>166</v>
      </c>
      <c r="M3" s="15" t="s">
        <v>167</v>
      </c>
      <c r="N3" s="78"/>
      <c r="O3" s="78"/>
      <c r="P3" s="10" t="s">
        <v>224</v>
      </c>
      <c r="Q3" s="10" t="s">
        <v>156</v>
      </c>
      <c r="R3" s="10" t="s">
        <v>157</v>
      </c>
      <c r="S3" s="10" t="s">
        <v>158</v>
      </c>
      <c r="T3" s="10" t="s">
        <v>159</v>
      </c>
      <c r="U3" s="10" t="s">
        <v>160</v>
      </c>
      <c r="V3" s="10" t="s">
        <v>161</v>
      </c>
      <c r="W3" s="10" t="s">
        <v>162</v>
      </c>
      <c r="X3" s="10" t="s">
        <v>163</v>
      </c>
      <c r="Y3" s="10" t="s">
        <v>164</v>
      </c>
      <c r="Z3" s="10" t="s">
        <v>165</v>
      </c>
      <c r="AA3" s="10" t="s">
        <v>166</v>
      </c>
      <c r="AB3" s="10" t="s">
        <v>225</v>
      </c>
      <c r="AC3" s="74"/>
      <c r="AD3" s="73"/>
    </row>
    <row r="4" spans="1:30" ht="17.100000000000001" customHeight="1" x14ac:dyDescent="0.25">
      <c r="A4" s="16" t="s">
        <v>168</v>
      </c>
      <c r="B4" s="17"/>
      <c r="C4" s="17"/>
      <c r="D4" s="17"/>
      <c r="E4" s="17"/>
      <c r="F4" s="17"/>
      <c r="G4" s="17"/>
      <c r="H4" s="17"/>
      <c r="I4" s="17"/>
      <c r="J4" s="17"/>
      <c r="K4" s="18"/>
      <c r="L4" s="18"/>
      <c r="M4" s="18"/>
      <c r="N4" s="18"/>
      <c r="O4" s="18"/>
      <c r="P4" s="19" t="s">
        <v>168</v>
      </c>
      <c r="Q4" s="19"/>
      <c r="R4" s="19"/>
      <c r="S4" s="19"/>
      <c r="T4" s="19"/>
      <c r="U4" s="19"/>
      <c r="V4" s="19"/>
      <c r="W4" s="19"/>
      <c r="X4" s="19"/>
      <c r="Y4" s="19"/>
      <c r="Z4" s="19"/>
      <c r="AA4" s="19"/>
      <c r="AB4" s="19"/>
      <c r="AC4" s="19"/>
      <c r="AD4" s="19"/>
    </row>
    <row r="5" spans="1:30" ht="17.100000000000001" customHeight="1" x14ac:dyDescent="0.25">
      <c r="A5" s="20" t="s">
        <v>169</v>
      </c>
      <c r="B5" s="21">
        <v>8</v>
      </c>
      <c r="C5" s="21">
        <v>0</v>
      </c>
      <c r="D5" s="21">
        <v>0</v>
      </c>
      <c r="E5" s="21">
        <v>0</v>
      </c>
      <c r="F5" s="21">
        <v>0</v>
      </c>
      <c r="G5" s="21">
        <v>9</v>
      </c>
      <c r="H5" s="21">
        <v>9</v>
      </c>
      <c r="I5" s="21">
        <v>5</v>
      </c>
      <c r="J5" s="21">
        <v>22</v>
      </c>
      <c r="K5" s="22">
        <v>10</v>
      </c>
      <c r="L5" s="22">
        <v>0</v>
      </c>
      <c r="M5" s="22">
        <v>0</v>
      </c>
      <c r="N5" s="22">
        <v>8</v>
      </c>
      <c r="O5" s="22">
        <v>71</v>
      </c>
      <c r="P5" s="7" t="s">
        <v>226</v>
      </c>
      <c r="Q5" s="23">
        <v>8</v>
      </c>
      <c r="R5" s="24">
        <v>0</v>
      </c>
      <c r="S5" s="24">
        <v>0</v>
      </c>
      <c r="T5" s="24">
        <v>0</v>
      </c>
      <c r="U5" s="24">
        <v>0</v>
      </c>
      <c r="V5" s="24">
        <v>20</v>
      </c>
      <c r="W5" s="24">
        <v>24</v>
      </c>
      <c r="X5" s="24">
        <v>8</v>
      </c>
      <c r="Y5" s="24">
        <v>9</v>
      </c>
      <c r="Z5" s="24">
        <v>0</v>
      </c>
      <c r="AA5" s="24">
        <v>0</v>
      </c>
      <c r="AB5" s="24">
        <v>21</v>
      </c>
      <c r="AC5" s="24">
        <v>16</v>
      </c>
      <c r="AD5" s="24">
        <v>105</v>
      </c>
    </row>
    <row r="6" spans="1:30" ht="17.100000000000001" customHeight="1" x14ac:dyDescent="0.25">
      <c r="A6" s="20" t="s">
        <v>170</v>
      </c>
      <c r="B6" s="21">
        <v>42</v>
      </c>
      <c r="C6" s="21">
        <v>76</v>
      </c>
      <c r="D6" s="21">
        <v>0</v>
      </c>
      <c r="E6" s="21">
        <v>0</v>
      </c>
      <c r="F6" s="21">
        <v>42</v>
      </c>
      <c r="G6" s="21">
        <v>88</v>
      </c>
      <c r="H6" s="21">
        <v>64</v>
      </c>
      <c r="I6" s="21">
        <v>81</v>
      </c>
      <c r="J6" s="21">
        <v>91</v>
      </c>
      <c r="K6" s="22">
        <v>35</v>
      </c>
      <c r="L6" s="22">
        <v>0</v>
      </c>
      <c r="M6" s="22">
        <v>0</v>
      </c>
      <c r="N6" s="22">
        <v>193</v>
      </c>
      <c r="O6" s="22">
        <v>712</v>
      </c>
      <c r="P6" s="7" t="s">
        <v>170</v>
      </c>
      <c r="Q6" s="23" t="s">
        <v>227</v>
      </c>
      <c r="R6" s="24">
        <v>43</v>
      </c>
      <c r="S6" s="24">
        <v>0</v>
      </c>
      <c r="T6" s="24">
        <v>0</v>
      </c>
      <c r="U6" s="24">
        <v>66</v>
      </c>
      <c r="V6" s="24">
        <v>217</v>
      </c>
      <c r="W6" s="24">
        <v>116</v>
      </c>
      <c r="X6" s="24">
        <v>133</v>
      </c>
      <c r="Y6" s="24">
        <v>337</v>
      </c>
      <c r="Z6" s="24">
        <v>52</v>
      </c>
      <c r="AA6" s="24">
        <v>0</v>
      </c>
      <c r="AB6" s="23" t="s">
        <v>228</v>
      </c>
      <c r="AC6" s="24">
        <v>427</v>
      </c>
      <c r="AD6" s="24">
        <v>1462</v>
      </c>
    </row>
    <row r="7" spans="1:30" ht="17.100000000000001" customHeight="1" x14ac:dyDescent="0.25">
      <c r="A7" s="20" t="s">
        <v>171</v>
      </c>
      <c r="B7" s="21">
        <v>102</v>
      </c>
      <c r="C7" s="21">
        <v>32</v>
      </c>
      <c r="D7" s="21">
        <v>9</v>
      </c>
      <c r="E7" s="21">
        <v>0</v>
      </c>
      <c r="F7" s="21">
        <v>9</v>
      </c>
      <c r="G7" s="21">
        <v>11</v>
      </c>
      <c r="H7" s="21">
        <v>52</v>
      </c>
      <c r="I7" s="21">
        <v>126</v>
      </c>
      <c r="J7" s="21">
        <v>277</v>
      </c>
      <c r="K7" s="22">
        <v>18</v>
      </c>
      <c r="L7" s="22">
        <v>0</v>
      </c>
      <c r="M7" s="22">
        <v>10</v>
      </c>
      <c r="N7" s="22">
        <v>378</v>
      </c>
      <c r="O7" s="22">
        <v>1024</v>
      </c>
      <c r="P7" s="7" t="s">
        <v>171</v>
      </c>
      <c r="Q7" s="24">
        <v>158</v>
      </c>
      <c r="R7" s="24">
        <v>38</v>
      </c>
      <c r="S7" s="24">
        <v>24</v>
      </c>
      <c r="T7" s="24">
        <v>0</v>
      </c>
      <c r="U7" s="24">
        <v>41</v>
      </c>
      <c r="V7" s="24">
        <v>40</v>
      </c>
      <c r="W7" s="24">
        <v>75</v>
      </c>
      <c r="X7" s="24">
        <v>222</v>
      </c>
      <c r="Y7" s="24">
        <v>400</v>
      </c>
      <c r="Z7" s="24">
        <v>52</v>
      </c>
      <c r="AA7" s="24">
        <v>0</v>
      </c>
      <c r="AB7" s="24">
        <v>0</v>
      </c>
      <c r="AC7" s="24">
        <v>863</v>
      </c>
      <c r="AD7" s="24">
        <v>1913</v>
      </c>
    </row>
    <row r="8" spans="1:30" ht="17.100000000000001" customHeight="1" x14ac:dyDescent="0.25">
      <c r="A8" s="20" t="s">
        <v>171</v>
      </c>
      <c r="B8" s="21">
        <v>34</v>
      </c>
      <c r="C8" s="21">
        <v>13</v>
      </c>
      <c r="D8" s="21">
        <v>0</v>
      </c>
      <c r="E8" s="21">
        <v>0</v>
      </c>
      <c r="F8" s="21">
        <v>0</v>
      </c>
      <c r="G8" s="21">
        <v>26</v>
      </c>
      <c r="H8" s="21">
        <v>21</v>
      </c>
      <c r="I8" s="21">
        <v>53</v>
      </c>
      <c r="J8" s="21">
        <v>65</v>
      </c>
      <c r="K8" s="22">
        <v>26</v>
      </c>
      <c r="L8" s="22">
        <v>0</v>
      </c>
      <c r="M8" s="22">
        <v>9</v>
      </c>
      <c r="N8" s="22">
        <v>151</v>
      </c>
      <c r="O8" s="22">
        <v>398</v>
      </c>
      <c r="P8" s="11"/>
      <c r="Q8" s="11"/>
      <c r="R8" s="11"/>
      <c r="S8" s="11"/>
      <c r="T8" s="11"/>
      <c r="U8" s="11"/>
      <c r="V8" s="11"/>
      <c r="W8" s="11"/>
      <c r="X8" s="11"/>
      <c r="Y8" s="11"/>
      <c r="Z8" s="23" t="s">
        <v>227</v>
      </c>
      <c r="AA8" s="23" t="s">
        <v>227</v>
      </c>
      <c r="AB8" s="23" t="s">
        <v>228</v>
      </c>
      <c r="AC8" s="24">
        <v>316</v>
      </c>
      <c r="AD8" s="24">
        <v>701</v>
      </c>
    </row>
    <row r="9" spans="1:30" ht="17.100000000000001" customHeight="1" x14ac:dyDescent="0.25">
      <c r="A9" s="11"/>
      <c r="B9" s="11"/>
      <c r="C9" s="11"/>
      <c r="D9" s="11"/>
      <c r="E9" s="11"/>
      <c r="F9" s="11"/>
      <c r="G9" s="11"/>
      <c r="H9" s="11"/>
      <c r="I9" s="11"/>
      <c r="J9" s="11"/>
      <c r="K9" s="22">
        <v>25</v>
      </c>
      <c r="L9" s="22">
        <v>0</v>
      </c>
      <c r="M9" s="22">
        <v>0</v>
      </c>
      <c r="N9" s="22">
        <v>235</v>
      </c>
      <c r="O9" s="22">
        <v>659</v>
      </c>
      <c r="P9" s="7" t="s">
        <v>229</v>
      </c>
      <c r="Q9" s="23" t="s">
        <v>228</v>
      </c>
      <c r="R9" s="24">
        <v>0</v>
      </c>
      <c r="S9" s="24">
        <v>0</v>
      </c>
      <c r="T9" s="24">
        <v>0</v>
      </c>
      <c r="U9" s="24">
        <v>35</v>
      </c>
      <c r="V9" s="24">
        <v>116</v>
      </c>
      <c r="W9" s="24">
        <v>46</v>
      </c>
      <c r="X9" s="23" t="s">
        <v>227</v>
      </c>
      <c r="Y9" s="24">
        <v>25</v>
      </c>
      <c r="Z9" s="24">
        <v>159</v>
      </c>
      <c r="AA9" s="23" t="s">
        <v>228</v>
      </c>
      <c r="AB9" s="24">
        <v>80</v>
      </c>
      <c r="AC9" s="24">
        <v>2997</v>
      </c>
      <c r="AD9" s="24">
        <v>5300</v>
      </c>
    </row>
    <row r="10" spans="1:30" ht="17.100000000000001" customHeight="1" x14ac:dyDescent="0.25">
      <c r="A10" s="20" t="s">
        <v>230</v>
      </c>
      <c r="B10" s="21">
        <v>59</v>
      </c>
      <c r="C10" s="21">
        <v>23</v>
      </c>
      <c r="D10" s="21">
        <v>0</v>
      </c>
      <c r="E10" s="21">
        <v>0</v>
      </c>
      <c r="F10" s="21">
        <v>30</v>
      </c>
      <c r="G10" s="21">
        <v>26</v>
      </c>
      <c r="H10" s="21">
        <v>80</v>
      </c>
      <c r="I10" s="21">
        <v>28</v>
      </c>
      <c r="J10" s="21">
        <v>152</v>
      </c>
      <c r="K10" s="22">
        <v>79</v>
      </c>
      <c r="L10" s="22">
        <v>0</v>
      </c>
      <c r="M10" s="22">
        <v>46</v>
      </c>
      <c r="N10" s="22">
        <v>1546</v>
      </c>
      <c r="O10" s="22">
        <v>2983</v>
      </c>
      <c r="P10" s="7" t="s">
        <v>230</v>
      </c>
      <c r="Q10" s="24">
        <v>52</v>
      </c>
      <c r="R10" s="24">
        <v>9</v>
      </c>
      <c r="S10" s="24">
        <v>0</v>
      </c>
      <c r="T10" s="24">
        <v>0</v>
      </c>
      <c r="U10" s="24">
        <v>62</v>
      </c>
      <c r="V10" s="24">
        <v>26</v>
      </c>
      <c r="W10" s="24">
        <v>87</v>
      </c>
      <c r="X10" s="24">
        <v>25</v>
      </c>
      <c r="Y10" s="24">
        <v>154</v>
      </c>
      <c r="Z10" s="24">
        <v>19</v>
      </c>
      <c r="AA10" s="24">
        <v>0</v>
      </c>
      <c r="AB10" s="24">
        <v>54</v>
      </c>
      <c r="AC10" s="24">
        <v>226</v>
      </c>
      <c r="AD10" s="24">
        <v>714</v>
      </c>
    </row>
    <row r="11" spans="1:30" ht="17.100000000000001" customHeight="1" x14ac:dyDescent="0.25">
      <c r="A11" s="20" t="s">
        <v>231</v>
      </c>
      <c r="B11" s="21">
        <v>233</v>
      </c>
      <c r="C11" s="21">
        <v>93</v>
      </c>
      <c r="D11" s="21">
        <v>196</v>
      </c>
      <c r="E11" s="21">
        <v>67</v>
      </c>
      <c r="F11" s="21">
        <v>0</v>
      </c>
      <c r="G11" s="21">
        <v>227</v>
      </c>
      <c r="H11" s="21">
        <v>15</v>
      </c>
      <c r="I11" s="21">
        <v>145</v>
      </c>
      <c r="J11" s="21">
        <v>337</v>
      </c>
      <c r="K11" s="22">
        <v>69</v>
      </c>
      <c r="L11" s="22">
        <v>0</v>
      </c>
      <c r="M11" s="22">
        <v>0</v>
      </c>
      <c r="N11" s="22">
        <v>749</v>
      </c>
      <c r="O11" s="22">
        <v>1451</v>
      </c>
      <c r="P11" s="7" t="s">
        <v>231</v>
      </c>
      <c r="Q11" s="24">
        <v>381</v>
      </c>
      <c r="R11" s="24">
        <v>82</v>
      </c>
      <c r="S11" s="24">
        <v>384</v>
      </c>
      <c r="T11" s="24">
        <v>97</v>
      </c>
      <c r="U11" s="23" t="s">
        <v>228</v>
      </c>
      <c r="V11" s="24">
        <v>330</v>
      </c>
      <c r="W11" s="24">
        <v>32</v>
      </c>
      <c r="X11" s="24">
        <v>218</v>
      </c>
      <c r="Y11" s="24">
        <v>461</v>
      </c>
      <c r="Z11" s="24">
        <v>175</v>
      </c>
      <c r="AA11" s="24">
        <v>0</v>
      </c>
      <c r="AB11" s="23" t="s">
        <v>227</v>
      </c>
      <c r="AC11" s="24">
        <v>2989</v>
      </c>
      <c r="AD11" s="24">
        <v>5228</v>
      </c>
    </row>
    <row r="12" spans="1:30" ht="17.100000000000001" customHeight="1" x14ac:dyDescent="0.25">
      <c r="A12" s="20" t="s">
        <v>143</v>
      </c>
      <c r="B12" s="21">
        <v>124</v>
      </c>
      <c r="C12" s="21">
        <v>0</v>
      </c>
      <c r="D12" s="21">
        <v>75</v>
      </c>
      <c r="E12" s="21">
        <v>29</v>
      </c>
      <c r="F12" s="21">
        <v>0</v>
      </c>
      <c r="G12" s="21">
        <v>114</v>
      </c>
      <c r="H12" s="21">
        <v>76</v>
      </c>
      <c r="I12" s="21">
        <v>53</v>
      </c>
      <c r="J12" s="21">
        <v>162</v>
      </c>
      <c r="K12" s="22">
        <v>85</v>
      </c>
      <c r="L12" s="22">
        <v>0</v>
      </c>
      <c r="M12" s="22">
        <v>23</v>
      </c>
      <c r="N12" s="22">
        <v>2071</v>
      </c>
      <c r="O12" s="22">
        <v>3638</v>
      </c>
      <c r="P12" s="7" t="s">
        <v>143</v>
      </c>
      <c r="Q12" s="24">
        <v>206</v>
      </c>
      <c r="R12" s="24">
        <v>0</v>
      </c>
      <c r="S12" s="24">
        <v>77</v>
      </c>
      <c r="T12" s="24">
        <v>36</v>
      </c>
      <c r="U12" s="24">
        <v>0</v>
      </c>
      <c r="V12" s="24">
        <v>215</v>
      </c>
      <c r="W12" s="24">
        <v>100</v>
      </c>
      <c r="X12" s="24">
        <v>136</v>
      </c>
      <c r="Y12" s="24">
        <v>176</v>
      </c>
      <c r="Z12" s="24">
        <v>92</v>
      </c>
      <c r="AA12" s="24">
        <v>0</v>
      </c>
      <c r="AB12" s="24">
        <v>22</v>
      </c>
      <c r="AC12" s="24">
        <v>928</v>
      </c>
      <c r="AD12" s="24">
        <v>1988</v>
      </c>
    </row>
    <row r="13" spans="1:30" ht="17.100000000000001" customHeight="1" x14ac:dyDescent="0.25">
      <c r="A13" s="20" t="s">
        <v>145</v>
      </c>
      <c r="B13" s="21">
        <v>253</v>
      </c>
      <c r="C13" s="21">
        <v>39</v>
      </c>
      <c r="D13" s="21">
        <v>65</v>
      </c>
      <c r="E13" s="21">
        <v>16</v>
      </c>
      <c r="F13" s="21">
        <v>32</v>
      </c>
      <c r="G13" s="21">
        <v>416</v>
      </c>
      <c r="H13" s="21">
        <v>68</v>
      </c>
      <c r="I13" s="21">
        <v>152</v>
      </c>
      <c r="J13" s="21">
        <v>419</v>
      </c>
      <c r="K13" s="22">
        <v>68</v>
      </c>
      <c r="L13" s="22">
        <v>0</v>
      </c>
      <c r="M13" s="22">
        <v>14</v>
      </c>
      <c r="N13" s="22">
        <v>564</v>
      </c>
      <c r="O13" s="22">
        <v>1320</v>
      </c>
      <c r="P13" s="7" t="s">
        <v>145</v>
      </c>
      <c r="Q13" s="24">
        <v>291</v>
      </c>
      <c r="R13" s="24">
        <v>45</v>
      </c>
      <c r="S13" s="24">
        <v>111</v>
      </c>
      <c r="T13" s="24">
        <v>64</v>
      </c>
      <c r="U13" s="23" t="s">
        <v>227</v>
      </c>
      <c r="V13" s="24">
        <v>625</v>
      </c>
      <c r="W13" s="24">
        <v>115</v>
      </c>
      <c r="X13" s="24">
        <v>193</v>
      </c>
      <c r="Y13" s="24">
        <v>596</v>
      </c>
      <c r="Z13" s="24">
        <v>118</v>
      </c>
      <c r="AA13" s="24">
        <v>0</v>
      </c>
      <c r="AB13" s="24">
        <v>5</v>
      </c>
      <c r="AC13" s="24">
        <v>801</v>
      </c>
      <c r="AD13" s="24">
        <v>1948</v>
      </c>
    </row>
    <row r="14" spans="1:30" ht="17.100000000000001" customHeight="1" x14ac:dyDescent="0.25">
      <c r="A14" s="20" t="s">
        <v>172</v>
      </c>
      <c r="B14" s="21">
        <v>107</v>
      </c>
      <c r="C14" s="21">
        <v>76</v>
      </c>
      <c r="D14" s="21">
        <v>78</v>
      </c>
      <c r="E14" s="21">
        <v>70</v>
      </c>
      <c r="F14" s="21">
        <v>0</v>
      </c>
      <c r="G14" s="21">
        <v>39</v>
      </c>
      <c r="H14" s="21">
        <v>79</v>
      </c>
      <c r="I14" s="21">
        <v>135</v>
      </c>
      <c r="J14" s="21">
        <v>92</v>
      </c>
      <c r="K14" s="22">
        <v>57</v>
      </c>
      <c r="L14" s="22">
        <v>0</v>
      </c>
      <c r="M14" s="22">
        <v>0</v>
      </c>
      <c r="N14" s="22">
        <v>332</v>
      </c>
      <c r="O14" s="22">
        <v>1101</v>
      </c>
      <c r="P14" s="7" t="s">
        <v>172</v>
      </c>
      <c r="Q14" s="24">
        <v>146</v>
      </c>
      <c r="R14" s="24">
        <v>31</v>
      </c>
      <c r="S14" s="24">
        <v>157</v>
      </c>
      <c r="T14" s="24">
        <v>97</v>
      </c>
      <c r="U14" s="24">
        <v>0</v>
      </c>
      <c r="V14" s="24">
        <v>132</v>
      </c>
      <c r="W14" s="24">
        <v>39</v>
      </c>
      <c r="X14" s="24">
        <v>211</v>
      </c>
      <c r="Y14" s="24">
        <v>211</v>
      </c>
      <c r="Z14" s="24">
        <v>0</v>
      </c>
      <c r="AA14" s="24">
        <v>0</v>
      </c>
      <c r="AB14" s="24">
        <v>0</v>
      </c>
      <c r="AC14" s="24">
        <v>601</v>
      </c>
      <c r="AD14" s="24">
        <v>1748</v>
      </c>
    </row>
    <row r="15" spans="1:30" ht="17.100000000000001" customHeight="1" x14ac:dyDescent="0.25">
      <c r="A15" s="20" t="s">
        <v>173</v>
      </c>
      <c r="B15" s="21">
        <v>87</v>
      </c>
      <c r="C15" s="21">
        <v>61</v>
      </c>
      <c r="D15" s="21">
        <v>36</v>
      </c>
      <c r="E15" s="21">
        <v>22</v>
      </c>
      <c r="F15" s="21">
        <v>36</v>
      </c>
      <c r="G15" s="21">
        <v>84</v>
      </c>
      <c r="H15" s="21">
        <v>71</v>
      </c>
      <c r="I15" s="21">
        <v>112</v>
      </c>
      <c r="J15" s="21">
        <v>204</v>
      </c>
      <c r="K15" s="22">
        <v>33</v>
      </c>
      <c r="L15" s="22">
        <v>0</v>
      </c>
      <c r="M15" s="22">
        <v>8</v>
      </c>
      <c r="N15" s="22">
        <v>387</v>
      </c>
      <c r="O15" s="22">
        <v>914</v>
      </c>
      <c r="P15" s="7" t="s">
        <v>173</v>
      </c>
      <c r="Q15" s="24">
        <v>165</v>
      </c>
      <c r="R15" s="24">
        <v>0</v>
      </c>
      <c r="S15" s="24">
        <v>110</v>
      </c>
      <c r="T15" s="24">
        <v>0</v>
      </c>
      <c r="U15" s="24">
        <v>0</v>
      </c>
      <c r="V15" s="24">
        <v>191</v>
      </c>
      <c r="W15" s="24">
        <v>144</v>
      </c>
      <c r="X15" s="24">
        <v>151</v>
      </c>
      <c r="Y15" s="24">
        <v>386</v>
      </c>
      <c r="Z15" s="24">
        <v>33</v>
      </c>
      <c r="AA15" s="24">
        <v>0</v>
      </c>
      <c r="AB15" s="24">
        <v>76</v>
      </c>
      <c r="AC15" s="24">
        <v>819</v>
      </c>
      <c r="AD15" s="24">
        <v>1729</v>
      </c>
    </row>
    <row r="16" spans="1:30" ht="17.100000000000001" customHeight="1" x14ac:dyDescent="0.25">
      <c r="A16" s="20" t="s">
        <v>174</v>
      </c>
      <c r="B16" s="21">
        <v>86</v>
      </c>
      <c r="C16" s="21">
        <v>48</v>
      </c>
      <c r="D16" s="21">
        <v>60</v>
      </c>
      <c r="E16" s="21">
        <v>0</v>
      </c>
      <c r="F16" s="21">
        <v>0</v>
      </c>
      <c r="G16" s="21">
        <v>23</v>
      </c>
      <c r="H16" s="21">
        <v>45</v>
      </c>
      <c r="I16" s="21">
        <v>64</v>
      </c>
      <c r="J16" s="21">
        <v>161</v>
      </c>
      <c r="K16" s="22"/>
      <c r="L16" s="22"/>
      <c r="M16" s="22"/>
      <c r="N16" s="22"/>
      <c r="O16" s="22"/>
      <c r="P16" s="7" t="s">
        <v>174</v>
      </c>
      <c r="Q16" s="24">
        <v>116</v>
      </c>
      <c r="R16" s="24">
        <v>56</v>
      </c>
      <c r="S16" s="24">
        <v>75</v>
      </c>
      <c r="T16" s="24">
        <v>0</v>
      </c>
      <c r="U16" s="24">
        <v>0</v>
      </c>
      <c r="V16" s="24">
        <v>113</v>
      </c>
      <c r="W16" s="24">
        <v>121</v>
      </c>
      <c r="X16" s="24">
        <v>130</v>
      </c>
      <c r="Y16" s="24">
        <v>189</v>
      </c>
      <c r="Z16" s="24"/>
      <c r="AA16" s="24"/>
      <c r="AB16" s="24"/>
      <c r="AC16" s="24"/>
      <c r="AD16" s="24"/>
    </row>
    <row r="17" spans="1:30" ht="17.100000000000001" customHeight="1" x14ac:dyDescent="0.25">
      <c r="A17" s="12" t="s">
        <v>175</v>
      </c>
      <c r="B17" s="25">
        <v>1136</v>
      </c>
      <c r="C17" s="25">
        <v>461</v>
      </c>
      <c r="D17" s="25">
        <v>518</v>
      </c>
      <c r="E17" s="25">
        <v>202</v>
      </c>
      <c r="F17" s="25">
        <v>149</v>
      </c>
      <c r="G17" s="25">
        <v>1063</v>
      </c>
      <c r="H17" s="25">
        <v>579</v>
      </c>
      <c r="I17" s="25">
        <v>953</v>
      </c>
      <c r="J17" s="25">
        <v>1982</v>
      </c>
      <c r="K17" s="26">
        <v>504</v>
      </c>
      <c r="L17" s="26">
        <v>0</v>
      </c>
      <c r="M17" s="26">
        <v>110</v>
      </c>
      <c r="N17" s="26">
        <v>6614</v>
      </c>
      <c r="O17" s="26">
        <v>14270</v>
      </c>
      <c r="P17" s="11"/>
      <c r="Q17" s="11"/>
      <c r="R17" s="11"/>
      <c r="S17" s="11"/>
      <c r="T17" s="11"/>
      <c r="U17" s="11"/>
      <c r="V17" s="11"/>
      <c r="W17" s="11"/>
      <c r="X17" s="11"/>
      <c r="Y17" s="45">
        <f>SUM(Y5:Y16)</f>
        <v>2944</v>
      </c>
      <c r="Z17" s="27"/>
      <c r="AA17" s="27"/>
      <c r="AB17" s="27"/>
      <c r="AC17" s="27"/>
      <c r="AD17" s="27"/>
    </row>
    <row r="18" spans="1:30" ht="17.100000000000001" customHeight="1" x14ac:dyDescent="0.25">
      <c r="A18" s="16" t="s">
        <v>176</v>
      </c>
      <c r="B18" s="28"/>
      <c r="C18" s="28"/>
      <c r="D18" s="28"/>
      <c r="E18" s="28"/>
      <c r="F18" s="28"/>
      <c r="G18" s="28"/>
      <c r="H18" s="28"/>
      <c r="I18" s="28"/>
      <c r="J18" s="28"/>
      <c r="K18" s="29"/>
      <c r="L18" s="29"/>
      <c r="M18" s="29"/>
      <c r="N18" s="29"/>
      <c r="O18" s="29"/>
      <c r="P18" s="19" t="s">
        <v>176</v>
      </c>
      <c r="Q18" s="27"/>
      <c r="R18" s="27"/>
      <c r="S18" s="27"/>
      <c r="T18" s="27"/>
      <c r="U18" s="27"/>
      <c r="V18" s="27"/>
      <c r="W18" s="27"/>
      <c r="X18" s="27"/>
      <c r="Y18" s="27"/>
      <c r="Z18" s="24">
        <v>107</v>
      </c>
      <c r="AA18" s="24">
        <v>0</v>
      </c>
      <c r="AB18" s="24">
        <v>112</v>
      </c>
      <c r="AC18" s="24">
        <v>1022</v>
      </c>
      <c r="AD18" s="24">
        <v>2398</v>
      </c>
    </row>
    <row r="19" spans="1:30" ht="17.100000000000001" customHeight="1" x14ac:dyDescent="0.25">
      <c r="A19" s="20" t="s">
        <v>177</v>
      </c>
      <c r="B19" s="21">
        <v>72</v>
      </c>
      <c r="C19" s="21">
        <v>73</v>
      </c>
      <c r="D19" s="21">
        <v>25</v>
      </c>
      <c r="E19" s="21">
        <v>19</v>
      </c>
      <c r="F19" s="21">
        <v>0</v>
      </c>
      <c r="G19" s="21">
        <v>102</v>
      </c>
      <c r="H19" s="21">
        <v>75</v>
      </c>
      <c r="I19" s="21">
        <v>129</v>
      </c>
      <c r="J19" s="21">
        <v>162</v>
      </c>
      <c r="K19" s="22">
        <v>67</v>
      </c>
      <c r="L19" s="22">
        <v>0</v>
      </c>
      <c r="M19" s="22">
        <v>0</v>
      </c>
      <c r="N19" s="22">
        <v>475</v>
      </c>
      <c r="O19" s="22">
        <v>1199</v>
      </c>
      <c r="P19" s="7" t="s">
        <v>177</v>
      </c>
      <c r="Q19" s="24">
        <v>89</v>
      </c>
      <c r="R19" s="24">
        <v>80</v>
      </c>
      <c r="S19" s="24">
        <v>34</v>
      </c>
      <c r="T19" s="24">
        <v>34</v>
      </c>
      <c r="U19" s="24">
        <v>0</v>
      </c>
      <c r="V19" s="24">
        <v>321</v>
      </c>
      <c r="W19" s="24">
        <v>128</v>
      </c>
      <c r="X19" s="24">
        <v>221</v>
      </c>
      <c r="Y19" s="24">
        <v>249</v>
      </c>
      <c r="Z19" s="24">
        <v>0</v>
      </c>
      <c r="AA19" s="24">
        <v>0</v>
      </c>
      <c r="AB19" s="23" t="s">
        <v>228</v>
      </c>
      <c r="AC19" s="24">
        <v>131</v>
      </c>
      <c r="AD19" s="24">
        <v>433</v>
      </c>
    </row>
    <row r="20" spans="1:30" ht="17.100000000000001" customHeight="1" x14ac:dyDescent="0.25">
      <c r="A20" s="20"/>
      <c r="B20" s="21"/>
      <c r="C20" s="21"/>
      <c r="D20" s="21"/>
      <c r="E20" s="21"/>
      <c r="F20" s="21"/>
      <c r="G20" s="21"/>
      <c r="H20" s="21"/>
      <c r="I20" s="21"/>
      <c r="J20" s="21"/>
      <c r="K20" s="22"/>
      <c r="L20" s="22"/>
      <c r="M20" s="22"/>
      <c r="N20" s="22"/>
      <c r="O20" s="22"/>
      <c r="P20" s="7" t="s">
        <v>232</v>
      </c>
      <c r="Q20" s="24">
        <v>0</v>
      </c>
      <c r="R20" s="24">
        <v>63</v>
      </c>
      <c r="S20" s="24">
        <v>0</v>
      </c>
      <c r="T20" s="24">
        <v>0</v>
      </c>
      <c r="U20" s="24">
        <v>0</v>
      </c>
      <c r="V20" s="24">
        <v>74</v>
      </c>
      <c r="W20" s="24">
        <v>98</v>
      </c>
      <c r="X20" s="23" t="s">
        <v>227</v>
      </c>
      <c r="Y20" s="24">
        <v>0</v>
      </c>
      <c r="Z20" s="24"/>
      <c r="AA20" s="24"/>
      <c r="AB20" s="23"/>
      <c r="AC20" s="24"/>
      <c r="AD20" s="24"/>
    </row>
    <row r="21" spans="1:30" ht="17.100000000000001" customHeight="1" x14ac:dyDescent="0.25">
      <c r="A21" s="20" t="s">
        <v>178</v>
      </c>
      <c r="B21" s="21">
        <v>140</v>
      </c>
      <c r="C21" s="21">
        <v>17</v>
      </c>
      <c r="D21" s="21">
        <v>34</v>
      </c>
      <c r="E21" s="21">
        <v>0</v>
      </c>
      <c r="F21" s="21">
        <v>21</v>
      </c>
      <c r="G21" s="21">
        <v>160</v>
      </c>
      <c r="H21" s="21">
        <v>42</v>
      </c>
      <c r="I21" s="21">
        <v>80</v>
      </c>
      <c r="J21" s="21">
        <v>256</v>
      </c>
      <c r="K21" s="22">
        <v>32</v>
      </c>
      <c r="L21" s="22">
        <v>0</v>
      </c>
      <c r="M21" s="22">
        <v>37</v>
      </c>
      <c r="N21" s="22">
        <v>542</v>
      </c>
      <c r="O21" s="22">
        <v>1362</v>
      </c>
      <c r="P21" s="7" t="s">
        <v>178</v>
      </c>
      <c r="Q21" s="24">
        <v>192</v>
      </c>
      <c r="R21" s="24">
        <v>44</v>
      </c>
      <c r="S21" s="24">
        <v>30</v>
      </c>
      <c r="T21" s="24">
        <v>5</v>
      </c>
      <c r="U21" s="24">
        <v>41</v>
      </c>
      <c r="V21" s="24">
        <v>239</v>
      </c>
      <c r="W21" s="24">
        <v>74</v>
      </c>
      <c r="X21" s="24">
        <v>152</v>
      </c>
      <c r="Y21" s="24">
        <v>259</v>
      </c>
      <c r="Z21" s="24">
        <v>37</v>
      </c>
      <c r="AA21" s="24">
        <v>0</v>
      </c>
      <c r="AB21" s="24">
        <v>68</v>
      </c>
      <c r="AC21" s="24">
        <v>784</v>
      </c>
      <c r="AD21" s="24">
        <v>1925</v>
      </c>
    </row>
    <row r="22" spans="1:30" ht="17.100000000000001" customHeight="1" x14ac:dyDescent="0.25">
      <c r="A22" s="20"/>
      <c r="B22" s="21"/>
      <c r="C22" s="21"/>
      <c r="D22" s="21"/>
      <c r="E22" s="21"/>
      <c r="F22" s="21"/>
      <c r="G22" s="21"/>
      <c r="H22" s="21"/>
      <c r="I22" s="21"/>
      <c r="J22" s="21"/>
      <c r="K22" s="22"/>
      <c r="L22" s="22"/>
      <c r="M22" s="22"/>
      <c r="N22" s="22"/>
      <c r="O22" s="22"/>
      <c r="P22" s="7" t="s">
        <v>233</v>
      </c>
      <c r="Q22" s="24">
        <v>0</v>
      </c>
      <c r="R22" s="24">
        <v>0</v>
      </c>
      <c r="S22" s="24">
        <v>0</v>
      </c>
      <c r="T22" s="24">
        <v>0</v>
      </c>
      <c r="U22" s="24">
        <v>0</v>
      </c>
      <c r="V22" s="24">
        <v>0</v>
      </c>
      <c r="W22" s="24">
        <v>0</v>
      </c>
      <c r="X22" s="24">
        <v>0</v>
      </c>
      <c r="Y22" s="24">
        <v>77</v>
      </c>
      <c r="Z22" s="24"/>
      <c r="AA22" s="24"/>
      <c r="AB22" s="24"/>
      <c r="AC22" s="24"/>
      <c r="AD22" s="24"/>
    </row>
    <row r="23" spans="1:30" ht="17.100000000000001" customHeight="1" x14ac:dyDescent="0.25">
      <c r="A23" s="20" t="s">
        <v>179</v>
      </c>
      <c r="B23" s="21">
        <v>259</v>
      </c>
      <c r="C23" s="21">
        <v>182</v>
      </c>
      <c r="D23" s="21">
        <v>118</v>
      </c>
      <c r="E23" s="21">
        <v>0</v>
      </c>
      <c r="F23" s="21">
        <v>0</v>
      </c>
      <c r="G23" s="21">
        <v>180</v>
      </c>
      <c r="H23" s="21">
        <v>84</v>
      </c>
      <c r="I23" s="21">
        <v>213</v>
      </c>
      <c r="J23" s="21">
        <v>408</v>
      </c>
      <c r="K23" s="22">
        <v>65</v>
      </c>
      <c r="L23" s="22">
        <v>0</v>
      </c>
      <c r="M23" s="22">
        <v>2</v>
      </c>
      <c r="N23" s="22">
        <v>1976</v>
      </c>
      <c r="O23" s="22">
        <v>3488</v>
      </c>
      <c r="P23" s="7" t="s">
        <v>179</v>
      </c>
      <c r="Q23" s="24">
        <v>353</v>
      </c>
      <c r="R23" s="24">
        <v>113</v>
      </c>
      <c r="S23" s="24">
        <v>137</v>
      </c>
      <c r="T23" s="24">
        <v>23</v>
      </c>
      <c r="U23" s="24">
        <v>11</v>
      </c>
      <c r="V23" s="24">
        <v>369</v>
      </c>
      <c r="W23" s="24">
        <v>138</v>
      </c>
      <c r="X23" s="24">
        <v>272</v>
      </c>
      <c r="Y23" s="24">
        <v>510</v>
      </c>
      <c r="Z23" s="24">
        <v>0</v>
      </c>
      <c r="AA23" s="24">
        <v>0</v>
      </c>
      <c r="AB23" s="24">
        <v>17</v>
      </c>
      <c r="AC23" s="24">
        <v>72</v>
      </c>
      <c r="AD23" s="24">
        <v>167</v>
      </c>
    </row>
    <row r="24" spans="1:30" ht="17.100000000000001" customHeight="1" x14ac:dyDescent="0.25">
      <c r="A24" s="20" t="s">
        <v>241</v>
      </c>
      <c r="B24" s="21">
        <v>181</v>
      </c>
      <c r="C24" s="21">
        <v>99</v>
      </c>
      <c r="D24" s="21">
        <v>120</v>
      </c>
      <c r="E24" s="21">
        <v>61</v>
      </c>
      <c r="F24" s="21">
        <v>0</v>
      </c>
      <c r="G24" s="21">
        <v>50</v>
      </c>
      <c r="H24" s="21">
        <v>36</v>
      </c>
      <c r="I24" s="21">
        <v>99</v>
      </c>
      <c r="J24" s="21">
        <v>112</v>
      </c>
      <c r="K24" s="22">
        <v>135</v>
      </c>
      <c r="L24" s="22">
        <v>0</v>
      </c>
      <c r="M24" s="22">
        <v>3</v>
      </c>
      <c r="N24" s="22">
        <v>612</v>
      </c>
      <c r="O24" s="22">
        <v>1506</v>
      </c>
      <c r="P24" s="7" t="s">
        <v>234</v>
      </c>
      <c r="Q24" s="23" t="s">
        <v>227</v>
      </c>
      <c r="R24" s="24">
        <v>129</v>
      </c>
      <c r="S24" s="24">
        <v>158</v>
      </c>
      <c r="T24" s="24">
        <v>124</v>
      </c>
      <c r="U24" s="24">
        <v>0</v>
      </c>
      <c r="V24" s="24">
        <v>83</v>
      </c>
      <c r="W24" s="24">
        <v>51</v>
      </c>
      <c r="X24" s="24">
        <v>199</v>
      </c>
      <c r="Y24" s="24">
        <v>172</v>
      </c>
      <c r="Z24" s="24">
        <v>151</v>
      </c>
      <c r="AA24" s="24">
        <v>0</v>
      </c>
      <c r="AB24" s="24">
        <v>32</v>
      </c>
      <c r="AC24" s="24">
        <v>2775</v>
      </c>
      <c r="AD24" s="24">
        <v>4882</v>
      </c>
    </row>
    <row r="25" spans="1:30" ht="17.100000000000001" customHeight="1" x14ac:dyDescent="0.25">
      <c r="A25" s="20" t="s">
        <v>180</v>
      </c>
      <c r="B25" s="21">
        <v>18</v>
      </c>
      <c r="C25" s="21">
        <v>51</v>
      </c>
      <c r="D25" s="21">
        <v>94</v>
      </c>
      <c r="E25" s="21">
        <v>0</v>
      </c>
      <c r="F25" s="21">
        <v>0</v>
      </c>
      <c r="G25" s="21">
        <v>2</v>
      </c>
      <c r="H25" s="21">
        <v>0</v>
      </c>
      <c r="I25" s="21">
        <v>101</v>
      </c>
      <c r="J25" s="21">
        <v>43</v>
      </c>
      <c r="K25" s="22">
        <v>42</v>
      </c>
      <c r="L25" s="22">
        <v>0</v>
      </c>
      <c r="M25" s="22">
        <v>0</v>
      </c>
      <c r="N25" s="22">
        <v>284</v>
      </c>
      <c r="O25" s="22">
        <v>636</v>
      </c>
      <c r="P25" s="7" t="s">
        <v>180</v>
      </c>
      <c r="Q25" s="24">
        <v>0</v>
      </c>
      <c r="R25" s="24">
        <v>114</v>
      </c>
      <c r="S25" s="24">
        <v>216</v>
      </c>
      <c r="T25" s="24">
        <v>0</v>
      </c>
      <c r="U25" s="24">
        <v>0</v>
      </c>
      <c r="V25" s="24">
        <v>0</v>
      </c>
      <c r="W25" s="24">
        <v>0</v>
      </c>
      <c r="X25" s="24">
        <v>277</v>
      </c>
      <c r="Y25" s="24">
        <v>180</v>
      </c>
      <c r="Z25" s="24">
        <v>251</v>
      </c>
      <c r="AA25" s="24">
        <v>0</v>
      </c>
      <c r="AB25" s="23" t="s">
        <v>228</v>
      </c>
      <c r="AC25" s="24">
        <v>654</v>
      </c>
      <c r="AD25" s="24">
        <v>2007</v>
      </c>
    </row>
    <row r="26" spans="1:30" ht="17.100000000000001" customHeight="1" x14ac:dyDescent="0.25">
      <c r="A26" s="20" t="s">
        <v>181</v>
      </c>
      <c r="B26" s="21">
        <v>14</v>
      </c>
      <c r="C26" s="21">
        <v>35</v>
      </c>
      <c r="D26" s="21">
        <v>6</v>
      </c>
      <c r="E26" s="21">
        <v>0</v>
      </c>
      <c r="F26" s="21">
        <v>0</v>
      </c>
      <c r="G26" s="21">
        <v>41</v>
      </c>
      <c r="H26" s="21">
        <v>16</v>
      </c>
      <c r="I26" s="21">
        <v>26</v>
      </c>
      <c r="J26" s="21">
        <v>28</v>
      </c>
      <c r="K26" s="22">
        <v>110</v>
      </c>
      <c r="L26" s="22">
        <v>0</v>
      </c>
      <c r="M26" s="22">
        <v>53</v>
      </c>
      <c r="N26" s="22">
        <v>2493</v>
      </c>
      <c r="O26" s="22">
        <v>3969</v>
      </c>
      <c r="Z26" s="24">
        <v>237</v>
      </c>
      <c r="AA26" s="24">
        <v>0</v>
      </c>
      <c r="AB26" s="24">
        <v>0</v>
      </c>
      <c r="AC26" s="24">
        <v>262</v>
      </c>
      <c r="AD26" s="24">
        <v>1287</v>
      </c>
    </row>
    <row r="27" spans="1:30" ht="17.100000000000001" customHeight="1" x14ac:dyDescent="0.25">
      <c r="A27" s="20" t="s">
        <v>147</v>
      </c>
      <c r="B27" s="21">
        <v>216</v>
      </c>
      <c r="C27" s="21">
        <v>60</v>
      </c>
      <c r="D27" s="21">
        <v>81</v>
      </c>
      <c r="E27" s="21">
        <v>46</v>
      </c>
      <c r="F27" s="21">
        <v>73</v>
      </c>
      <c r="G27" s="21">
        <v>261</v>
      </c>
      <c r="H27" s="21">
        <v>100</v>
      </c>
      <c r="I27" s="21">
        <v>111</v>
      </c>
      <c r="J27" s="21">
        <v>365</v>
      </c>
      <c r="K27" s="22">
        <v>14</v>
      </c>
      <c r="L27" s="22">
        <v>0</v>
      </c>
      <c r="M27" s="22">
        <v>0</v>
      </c>
      <c r="N27" s="22">
        <v>101</v>
      </c>
      <c r="O27" s="22">
        <v>281</v>
      </c>
      <c r="P27" s="7" t="s">
        <v>147</v>
      </c>
      <c r="Q27" s="24">
        <v>344</v>
      </c>
      <c r="R27" s="24">
        <v>47</v>
      </c>
      <c r="S27" s="24">
        <v>156</v>
      </c>
      <c r="T27" s="24">
        <v>100</v>
      </c>
      <c r="U27" s="24">
        <v>95</v>
      </c>
      <c r="V27" s="24">
        <v>387</v>
      </c>
      <c r="W27" s="24">
        <v>138</v>
      </c>
      <c r="X27" s="24">
        <v>153</v>
      </c>
      <c r="Y27" s="24">
        <v>349</v>
      </c>
      <c r="Z27" s="24">
        <v>283</v>
      </c>
      <c r="AA27" s="24">
        <v>0</v>
      </c>
      <c r="AB27" s="24">
        <v>192</v>
      </c>
      <c r="AC27" s="24">
        <v>3834</v>
      </c>
      <c r="AD27" s="24">
        <v>6078</v>
      </c>
    </row>
    <row r="28" spans="1:30" ht="17.100000000000001" customHeight="1" x14ac:dyDescent="0.25">
      <c r="A28" s="20" t="s">
        <v>182</v>
      </c>
      <c r="B28" s="21">
        <v>47</v>
      </c>
      <c r="C28" s="21">
        <v>60</v>
      </c>
      <c r="D28" s="21">
        <v>63</v>
      </c>
      <c r="E28" s="21">
        <v>0</v>
      </c>
      <c r="F28" s="21">
        <v>0</v>
      </c>
      <c r="G28" s="21">
        <v>48</v>
      </c>
      <c r="H28" s="21">
        <v>26</v>
      </c>
      <c r="I28" s="21">
        <v>82</v>
      </c>
      <c r="J28" s="21">
        <v>155</v>
      </c>
      <c r="K28" s="22">
        <v>27</v>
      </c>
      <c r="L28" s="22">
        <v>0</v>
      </c>
      <c r="M28" s="22">
        <v>1</v>
      </c>
      <c r="N28" s="22">
        <v>187</v>
      </c>
      <c r="O28" s="22">
        <v>697</v>
      </c>
      <c r="P28" s="7" t="s">
        <v>235</v>
      </c>
      <c r="Q28" s="23" t="s">
        <v>227</v>
      </c>
      <c r="R28" s="24">
        <v>0</v>
      </c>
      <c r="S28" s="24">
        <v>83</v>
      </c>
      <c r="T28" s="24">
        <v>0</v>
      </c>
      <c r="U28" s="24">
        <v>0</v>
      </c>
      <c r="V28" s="24">
        <v>120</v>
      </c>
      <c r="W28" s="24">
        <v>100</v>
      </c>
      <c r="X28" s="24">
        <v>123</v>
      </c>
      <c r="Y28" s="24">
        <v>179</v>
      </c>
      <c r="Z28" s="24">
        <v>56</v>
      </c>
      <c r="AA28" s="24">
        <v>0</v>
      </c>
      <c r="AB28" s="23" t="s">
        <v>228</v>
      </c>
      <c r="AC28" s="24">
        <v>69</v>
      </c>
      <c r="AD28" s="24">
        <v>741</v>
      </c>
    </row>
    <row r="29" spans="1:30" ht="17.100000000000001" customHeight="1" x14ac:dyDescent="0.25">
      <c r="A29" s="12" t="s">
        <v>183</v>
      </c>
      <c r="B29" s="25">
        <v>947</v>
      </c>
      <c r="C29" s="25">
        <v>577</v>
      </c>
      <c r="D29" s="25">
        <v>541</v>
      </c>
      <c r="E29" s="25">
        <v>126</v>
      </c>
      <c r="F29" s="25">
        <v>94</v>
      </c>
      <c r="G29" s="25">
        <v>845</v>
      </c>
      <c r="H29" s="25">
        <v>379</v>
      </c>
      <c r="I29" s="25">
        <v>840</v>
      </c>
      <c r="J29" s="25">
        <v>1528</v>
      </c>
      <c r="K29" s="26">
        <v>491</v>
      </c>
      <c r="L29" s="26">
        <v>0</v>
      </c>
      <c r="M29" s="26">
        <v>96</v>
      </c>
      <c r="N29" s="26">
        <v>6671</v>
      </c>
      <c r="O29" s="26">
        <v>13136</v>
      </c>
      <c r="P29" s="11"/>
      <c r="Q29" s="11"/>
      <c r="R29" s="11"/>
      <c r="S29" s="11"/>
      <c r="T29" s="11"/>
      <c r="U29" s="11"/>
      <c r="V29" s="11"/>
      <c r="W29" s="11"/>
      <c r="X29" s="11"/>
      <c r="Y29" s="45">
        <f>SUM(Y19:Y28)</f>
        <v>1975</v>
      </c>
      <c r="Z29" s="27"/>
      <c r="AA29" s="27"/>
      <c r="AB29" s="27"/>
      <c r="AC29" s="27"/>
      <c r="AD29" s="27"/>
    </row>
    <row r="30" spans="1:30" ht="17.100000000000001" customHeight="1" x14ac:dyDescent="0.25">
      <c r="A30" s="16" t="s">
        <v>102</v>
      </c>
      <c r="B30" s="28"/>
      <c r="C30" s="28"/>
      <c r="D30" s="28"/>
      <c r="E30" s="28"/>
      <c r="F30" s="28"/>
      <c r="G30" s="28"/>
      <c r="H30" s="28"/>
      <c r="I30" s="28"/>
      <c r="J30" s="28"/>
      <c r="K30" s="29"/>
      <c r="L30" s="29"/>
      <c r="M30" s="29"/>
      <c r="N30" s="29"/>
      <c r="O30" s="29"/>
      <c r="P30" s="19" t="s">
        <v>102</v>
      </c>
      <c r="Q30" s="27"/>
      <c r="R30" s="27"/>
      <c r="S30" s="27"/>
      <c r="T30" s="27"/>
      <c r="U30" s="27"/>
      <c r="V30" s="27"/>
      <c r="W30" s="27"/>
      <c r="X30" s="27"/>
      <c r="Y30" s="27"/>
      <c r="Z30" s="24">
        <v>0</v>
      </c>
      <c r="AA30" s="24">
        <v>10</v>
      </c>
      <c r="AB30" s="24">
        <v>30</v>
      </c>
      <c r="AC30" s="24">
        <v>168</v>
      </c>
      <c r="AD30" s="24">
        <v>509</v>
      </c>
    </row>
    <row r="31" spans="1:30" s="50" customFormat="1" ht="17.100000000000001" customHeight="1" x14ac:dyDescent="0.25">
      <c r="A31" s="47"/>
      <c r="B31" s="48"/>
      <c r="C31" s="48"/>
      <c r="D31" s="48"/>
      <c r="E31" s="48"/>
      <c r="F31" s="48"/>
      <c r="G31" s="48"/>
      <c r="H31" s="48"/>
      <c r="I31" s="48"/>
      <c r="J31" s="48"/>
      <c r="K31" s="49"/>
      <c r="L31" s="49"/>
      <c r="M31" s="49"/>
      <c r="N31" s="49"/>
      <c r="O31" s="49"/>
      <c r="P31" s="30" t="s">
        <v>236</v>
      </c>
      <c r="Q31" s="24">
        <v>0</v>
      </c>
      <c r="R31" s="24">
        <v>0</v>
      </c>
      <c r="S31" s="24">
        <v>0</v>
      </c>
      <c r="T31" s="24">
        <v>0</v>
      </c>
      <c r="U31" s="24">
        <v>0</v>
      </c>
      <c r="V31" s="24">
        <v>74</v>
      </c>
      <c r="W31" s="24">
        <v>0</v>
      </c>
      <c r="X31" s="24">
        <v>77</v>
      </c>
      <c r="Y31" s="24">
        <v>151</v>
      </c>
      <c r="Z31" s="23"/>
      <c r="AA31" s="23"/>
      <c r="AB31" s="23"/>
      <c r="AC31" s="23"/>
      <c r="AD31" s="23"/>
    </row>
    <row r="32" spans="1:30" ht="17.100000000000001" customHeight="1" x14ac:dyDescent="0.25">
      <c r="A32" s="20" t="s">
        <v>184</v>
      </c>
      <c r="B32" s="21">
        <v>48</v>
      </c>
      <c r="C32" s="21">
        <v>53</v>
      </c>
      <c r="D32" s="21">
        <v>9</v>
      </c>
      <c r="E32" s="21">
        <v>0</v>
      </c>
      <c r="F32" s="21">
        <v>0</v>
      </c>
      <c r="G32" s="21">
        <v>27</v>
      </c>
      <c r="H32" s="21">
        <v>39</v>
      </c>
      <c r="I32" s="21">
        <v>53</v>
      </c>
      <c r="J32" s="21">
        <v>37</v>
      </c>
      <c r="K32" s="22">
        <v>35</v>
      </c>
      <c r="L32" s="22">
        <v>0</v>
      </c>
      <c r="M32" s="22">
        <v>17</v>
      </c>
      <c r="N32" s="22">
        <v>290</v>
      </c>
      <c r="O32" s="22">
        <v>608</v>
      </c>
      <c r="P32" s="7" t="s">
        <v>184</v>
      </c>
      <c r="Q32" s="24">
        <v>0</v>
      </c>
      <c r="R32" s="24">
        <v>0</v>
      </c>
      <c r="S32" s="24">
        <v>0</v>
      </c>
      <c r="T32" s="24">
        <v>0</v>
      </c>
      <c r="U32" s="24">
        <v>0</v>
      </c>
      <c r="V32" s="24">
        <v>0</v>
      </c>
      <c r="W32" s="24">
        <v>0</v>
      </c>
      <c r="X32" s="24">
        <v>0</v>
      </c>
      <c r="Y32" s="24">
        <v>0</v>
      </c>
      <c r="Z32" s="24">
        <v>0</v>
      </c>
      <c r="AA32" s="24">
        <v>0</v>
      </c>
      <c r="AB32" s="24">
        <v>396</v>
      </c>
      <c r="AC32" s="24">
        <v>182</v>
      </c>
      <c r="AD32" s="24">
        <v>578</v>
      </c>
    </row>
    <row r="33" spans="1:30" ht="17.100000000000001" customHeight="1" x14ac:dyDescent="0.25">
      <c r="A33" s="20" t="s">
        <v>185</v>
      </c>
      <c r="B33" s="21">
        <v>126</v>
      </c>
      <c r="C33" s="21">
        <v>46</v>
      </c>
      <c r="D33" s="21">
        <v>41</v>
      </c>
      <c r="E33" s="21">
        <v>7</v>
      </c>
      <c r="F33" s="21">
        <v>0</v>
      </c>
      <c r="G33" s="21">
        <v>69</v>
      </c>
      <c r="H33" s="21">
        <v>92</v>
      </c>
      <c r="I33" s="21">
        <v>157</v>
      </c>
      <c r="J33" s="21">
        <v>216</v>
      </c>
      <c r="K33" s="22">
        <v>94</v>
      </c>
      <c r="L33" s="22">
        <v>0</v>
      </c>
      <c r="M33" s="22">
        <v>22</v>
      </c>
      <c r="N33" s="22">
        <v>465</v>
      </c>
      <c r="O33" s="22">
        <v>1334</v>
      </c>
      <c r="P33" s="7" t="s">
        <v>185</v>
      </c>
      <c r="Q33" s="24">
        <v>177</v>
      </c>
      <c r="R33" s="24">
        <v>41</v>
      </c>
      <c r="S33" s="24">
        <v>59</v>
      </c>
      <c r="T33" s="24">
        <v>0</v>
      </c>
      <c r="U33" s="24">
        <v>0</v>
      </c>
      <c r="V33" s="24">
        <v>304</v>
      </c>
      <c r="W33" s="24">
        <v>103</v>
      </c>
      <c r="X33" s="24">
        <v>273</v>
      </c>
      <c r="Y33" s="24">
        <v>248</v>
      </c>
      <c r="Z33" s="24">
        <v>245</v>
      </c>
      <c r="AA33" s="24">
        <v>0</v>
      </c>
      <c r="AB33" s="24">
        <v>18</v>
      </c>
      <c r="AC33" s="24">
        <v>1132</v>
      </c>
      <c r="AD33" s="24">
        <v>2601</v>
      </c>
    </row>
    <row r="34" spans="1:30" ht="17.100000000000001" customHeight="1" x14ac:dyDescent="0.25">
      <c r="A34" s="20" t="s">
        <v>146</v>
      </c>
      <c r="B34" s="21">
        <v>102</v>
      </c>
      <c r="C34" s="21">
        <v>18</v>
      </c>
      <c r="D34" s="21">
        <v>22</v>
      </c>
      <c r="E34" s="21">
        <v>0</v>
      </c>
      <c r="F34" s="21">
        <v>23</v>
      </c>
      <c r="G34" s="21">
        <v>79</v>
      </c>
      <c r="H34" s="21">
        <v>42</v>
      </c>
      <c r="I34" s="21">
        <v>33</v>
      </c>
      <c r="J34" s="21">
        <v>93</v>
      </c>
      <c r="K34" s="22">
        <v>35</v>
      </c>
      <c r="L34" s="22">
        <v>0</v>
      </c>
      <c r="M34" s="22">
        <v>2</v>
      </c>
      <c r="N34" s="22">
        <v>335</v>
      </c>
      <c r="O34" s="22">
        <v>784</v>
      </c>
      <c r="P34" s="7" t="s">
        <v>146</v>
      </c>
      <c r="Q34" s="24">
        <v>92</v>
      </c>
      <c r="R34" s="24">
        <v>16</v>
      </c>
      <c r="S34" s="24">
        <v>19</v>
      </c>
      <c r="T34" s="24">
        <v>0</v>
      </c>
      <c r="U34" s="23" t="s">
        <v>227</v>
      </c>
      <c r="V34" s="24">
        <v>239</v>
      </c>
      <c r="W34" s="24">
        <v>37</v>
      </c>
      <c r="X34" s="24">
        <v>41</v>
      </c>
      <c r="Y34" s="24">
        <v>125</v>
      </c>
      <c r="Z34" s="23" t="s">
        <v>228</v>
      </c>
      <c r="AA34" s="24">
        <v>0</v>
      </c>
      <c r="AB34" s="24">
        <v>27</v>
      </c>
      <c r="AC34" s="24">
        <v>554</v>
      </c>
      <c r="AD34" s="24">
        <v>1187</v>
      </c>
    </row>
    <row r="35" spans="1:30" ht="17.100000000000001" customHeight="1" x14ac:dyDescent="0.25">
      <c r="A35" s="20" t="s">
        <v>186</v>
      </c>
      <c r="B35" s="21">
        <v>106</v>
      </c>
      <c r="C35" s="21">
        <v>98</v>
      </c>
      <c r="D35" s="21">
        <v>48</v>
      </c>
      <c r="E35" s="21">
        <v>44</v>
      </c>
      <c r="F35" s="21">
        <v>0</v>
      </c>
      <c r="G35" s="21">
        <v>87</v>
      </c>
      <c r="H35" s="21">
        <v>108</v>
      </c>
      <c r="I35" s="21">
        <v>98</v>
      </c>
      <c r="J35" s="21">
        <v>141</v>
      </c>
      <c r="K35" s="22">
        <v>65</v>
      </c>
      <c r="L35" s="22">
        <v>0</v>
      </c>
      <c r="M35" s="22">
        <v>1</v>
      </c>
      <c r="N35" s="22">
        <v>823</v>
      </c>
      <c r="O35" s="22">
        <v>1618</v>
      </c>
      <c r="P35" s="7" t="s">
        <v>186</v>
      </c>
      <c r="Q35" s="24">
        <v>206</v>
      </c>
      <c r="R35" s="24">
        <v>126</v>
      </c>
      <c r="S35" s="24">
        <v>132</v>
      </c>
      <c r="T35" s="24">
        <v>89</v>
      </c>
      <c r="U35" s="24">
        <v>0</v>
      </c>
      <c r="V35" s="24">
        <v>292</v>
      </c>
      <c r="W35" s="24">
        <v>134</v>
      </c>
      <c r="X35" s="24">
        <v>233</v>
      </c>
      <c r="Y35" s="24">
        <v>247</v>
      </c>
      <c r="Z35" s="24">
        <v>178</v>
      </c>
      <c r="AA35" s="24">
        <v>0</v>
      </c>
      <c r="AB35" s="24">
        <v>17</v>
      </c>
      <c r="AC35" s="24">
        <v>1887</v>
      </c>
      <c r="AD35" s="24">
        <v>3540</v>
      </c>
    </row>
    <row r="36" spans="1:30" ht="17.100000000000001" customHeight="1" x14ac:dyDescent="0.25">
      <c r="A36" s="20" t="s">
        <v>144</v>
      </c>
      <c r="B36" s="21">
        <v>178</v>
      </c>
      <c r="C36" s="21">
        <v>77</v>
      </c>
      <c r="D36" s="21">
        <v>64</v>
      </c>
      <c r="E36" s="21">
        <v>32</v>
      </c>
      <c r="F36" s="21">
        <v>87</v>
      </c>
      <c r="G36" s="21">
        <v>294</v>
      </c>
      <c r="H36" s="21">
        <v>27</v>
      </c>
      <c r="I36" s="21">
        <v>110</v>
      </c>
      <c r="J36" s="21">
        <v>341</v>
      </c>
      <c r="K36" s="22">
        <v>26</v>
      </c>
      <c r="L36" s="22">
        <v>0</v>
      </c>
      <c r="M36" s="22">
        <v>22</v>
      </c>
      <c r="N36" s="22">
        <v>2399</v>
      </c>
      <c r="O36" s="22">
        <v>3656</v>
      </c>
      <c r="P36" s="7" t="s">
        <v>144</v>
      </c>
      <c r="Q36" s="24">
        <v>341</v>
      </c>
      <c r="R36" s="24">
        <v>0</v>
      </c>
      <c r="S36" s="24">
        <v>188</v>
      </c>
      <c r="T36" s="24">
        <v>25</v>
      </c>
      <c r="U36" s="24">
        <v>116</v>
      </c>
      <c r="V36" s="24">
        <v>426</v>
      </c>
      <c r="W36" s="24">
        <v>42</v>
      </c>
      <c r="X36" s="24">
        <v>182</v>
      </c>
      <c r="Y36" s="24">
        <v>382</v>
      </c>
      <c r="Z36" s="24">
        <v>100</v>
      </c>
      <c r="AA36" s="24">
        <v>0</v>
      </c>
      <c r="AB36" s="24">
        <v>10</v>
      </c>
      <c r="AC36" s="24">
        <v>4134</v>
      </c>
      <c r="AD36" s="24">
        <v>5945</v>
      </c>
    </row>
    <row r="37" spans="1:30" ht="17.100000000000001" customHeight="1" x14ac:dyDescent="0.25">
      <c r="A37" s="20" t="s">
        <v>187</v>
      </c>
      <c r="B37" s="21">
        <v>61</v>
      </c>
      <c r="C37" s="21">
        <v>23</v>
      </c>
      <c r="D37" s="21">
        <v>54</v>
      </c>
      <c r="E37" s="21">
        <v>0</v>
      </c>
      <c r="F37" s="21">
        <v>0</v>
      </c>
      <c r="G37" s="21">
        <v>23</v>
      </c>
      <c r="H37" s="21">
        <v>45</v>
      </c>
      <c r="I37" s="21">
        <v>59</v>
      </c>
      <c r="J37" s="21">
        <v>67</v>
      </c>
      <c r="K37" s="22">
        <v>67</v>
      </c>
      <c r="L37" s="22">
        <v>0</v>
      </c>
      <c r="M37" s="22">
        <v>14</v>
      </c>
      <c r="N37" s="22">
        <v>230</v>
      </c>
      <c r="O37" s="22">
        <v>641</v>
      </c>
      <c r="P37" s="7" t="s">
        <v>187</v>
      </c>
      <c r="Q37" s="24">
        <v>46</v>
      </c>
      <c r="R37" s="24">
        <v>14</v>
      </c>
      <c r="S37" s="24">
        <v>76</v>
      </c>
      <c r="T37" s="24">
        <v>0</v>
      </c>
      <c r="U37" s="24">
        <v>0</v>
      </c>
      <c r="V37" s="24">
        <v>37</v>
      </c>
      <c r="W37" s="24">
        <v>199</v>
      </c>
      <c r="X37" s="24">
        <v>78</v>
      </c>
      <c r="Y37" s="24">
        <v>108</v>
      </c>
      <c r="Z37" s="24">
        <v>0</v>
      </c>
      <c r="AA37" s="24">
        <v>0</v>
      </c>
      <c r="AB37" s="24">
        <v>64</v>
      </c>
      <c r="AC37" s="24">
        <v>192</v>
      </c>
      <c r="AD37" s="24">
        <v>815</v>
      </c>
    </row>
    <row r="38" spans="1:30" ht="17.100000000000001" customHeight="1" x14ac:dyDescent="0.25">
      <c r="A38" s="20" t="s">
        <v>188</v>
      </c>
      <c r="B38" s="21">
        <v>27</v>
      </c>
      <c r="C38" s="21">
        <v>0</v>
      </c>
      <c r="D38" s="21">
        <v>0</v>
      </c>
      <c r="E38" s="21">
        <v>0</v>
      </c>
      <c r="F38" s="21">
        <v>0</v>
      </c>
      <c r="G38" s="21">
        <v>0</v>
      </c>
      <c r="H38" s="21">
        <v>0</v>
      </c>
      <c r="I38" s="21">
        <v>40</v>
      </c>
      <c r="J38" s="21">
        <v>0</v>
      </c>
      <c r="K38" s="22">
        <v>31</v>
      </c>
      <c r="L38" s="22">
        <v>0</v>
      </c>
      <c r="M38" s="22">
        <v>0</v>
      </c>
      <c r="N38" s="22">
        <v>37</v>
      </c>
      <c r="O38" s="22">
        <v>135</v>
      </c>
      <c r="P38" s="51" t="s">
        <v>188</v>
      </c>
      <c r="Q38" s="46">
        <v>61</v>
      </c>
      <c r="R38" s="46">
        <v>0</v>
      </c>
      <c r="S38" s="46">
        <v>0</v>
      </c>
      <c r="T38" s="46">
        <v>0</v>
      </c>
      <c r="U38" s="46">
        <v>0</v>
      </c>
      <c r="V38" s="46">
        <v>24</v>
      </c>
      <c r="W38" s="46">
        <v>71</v>
      </c>
      <c r="X38" s="46">
        <v>49</v>
      </c>
      <c r="Y38" s="46">
        <v>51</v>
      </c>
      <c r="Z38" s="31">
        <v>46</v>
      </c>
      <c r="AA38" s="31">
        <v>0</v>
      </c>
      <c r="AB38" s="31">
        <v>28</v>
      </c>
      <c r="AC38" s="31">
        <v>193</v>
      </c>
      <c r="AD38" s="31">
        <v>523</v>
      </c>
    </row>
    <row r="39" spans="1:30" ht="17.100000000000001" customHeight="1" x14ac:dyDescent="0.25">
      <c r="A39" s="12" t="s">
        <v>189</v>
      </c>
      <c r="B39" s="25">
        <v>648</v>
      </c>
      <c r="C39" s="25">
        <v>314</v>
      </c>
      <c r="D39" s="25">
        <v>238</v>
      </c>
      <c r="E39" s="25">
        <v>82</v>
      </c>
      <c r="F39" s="25">
        <v>110</v>
      </c>
      <c r="G39" s="25">
        <v>579</v>
      </c>
      <c r="H39" s="25">
        <v>354</v>
      </c>
      <c r="I39" s="25">
        <v>549</v>
      </c>
      <c r="J39" s="25">
        <v>894</v>
      </c>
      <c r="K39" s="33">
        <v>352</v>
      </c>
      <c r="L39" s="33">
        <v>0</v>
      </c>
      <c r="M39" s="33">
        <v>77</v>
      </c>
      <c r="N39" s="33">
        <v>4580</v>
      </c>
      <c r="O39" s="33">
        <v>8776</v>
      </c>
      <c r="P39" s="11"/>
      <c r="Q39" s="11"/>
      <c r="R39" s="11"/>
      <c r="S39" s="11"/>
      <c r="T39" s="11"/>
      <c r="U39" s="11"/>
      <c r="V39" s="11"/>
      <c r="W39" s="11"/>
      <c r="X39" s="11"/>
      <c r="Y39" s="45">
        <f>SUM(Y31:Y38)</f>
        <v>1312</v>
      </c>
      <c r="Z39" s="27"/>
      <c r="AA39" s="27"/>
      <c r="AB39" s="27"/>
      <c r="AC39" s="27"/>
      <c r="AD39" s="27"/>
    </row>
    <row r="40" spans="1:30" ht="17.100000000000001" customHeight="1" x14ac:dyDescent="0.25">
      <c r="A40" s="16" t="s">
        <v>190</v>
      </c>
      <c r="B40" s="28"/>
      <c r="C40" s="28"/>
      <c r="D40" s="28"/>
      <c r="E40" s="28"/>
      <c r="F40" s="28"/>
      <c r="G40" s="28"/>
      <c r="H40" s="28"/>
      <c r="I40" s="28"/>
      <c r="J40" s="28"/>
      <c r="K40" s="29"/>
      <c r="L40" s="29"/>
      <c r="M40" s="29"/>
      <c r="N40" s="29"/>
      <c r="O40" s="29"/>
      <c r="P40" s="19" t="s">
        <v>190</v>
      </c>
      <c r="Q40" s="27"/>
      <c r="R40" s="27"/>
      <c r="S40" s="27"/>
      <c r="T40" s="27"/>
      <c r="U40" s="27"/>
      <c r="V40" s="27"/>
      <c r="W40" s="27"/>
      <c r="X40" s="27"/>
      <c r="Y40" s="27"/>
      <c r="Z40" s="24">
        <v>169</v>
      </c>
      <c r="AA40" s="24">
        <v>0</v>
      </c>
      <c r="AB40" s="24">
        <v>158</v>
      </c>
      <c r="AC40" s="24">
        <v>1329</v>
      </c>
      <c r="AD40" s="24">
        <v>2740</v>
      </c>
    </row>
    <row r="41" spans="1:30" ht="17.100000000000001" customHeight="1" x14ac:dyDescent="0.25">
      <c r="A41" s="20" t="s">
        <v>191</v>
      </c>
      <c r="B41" s="21">
        <v>68</v>
      </c>
      <c r="C41" s="21">
        <v>39</v>
      </c>
      <c r="D41" s="21">
        <v>103</v>
      </c>
      <c r="E41" s="21">
        <v>2</v>
      </c>
      <c r="F41" s="21">
        <v>17</v>
      </c>
      <c r="G41" s="21">
        <v>168</v>
      </c>
      <c r="H41" s="21">
        <v>11</v>
      </c>
      <c r="I41" s="21">
        <v>126</v>
      </c>
      <c r="J41" s="21">
        <v>313</v>
      </c>
      <c r="K41" s="22">
        <v>0</v>
      </c>
      <c r="L41" s="22">
        <v>0</v>
      </c>
      <c r="M41" s="22">
        <v>0</v>
      </c>
      <c r="N41" s="22">
        <v>726</v>
      </c>
      <c r="O41" s="22">
        <v>1572</v>
      </c>
      <c r="P41" s="7" t="s">
        <v>191</v>
      </c>
      <c r="Q41" s="24">
        <v>123</v>
      </c>
      <c r="R41" s="24">
        <v>40</v>
      </c>
      <c r="S41" s="24">
        <v>167</v>
      </c>
      <c r="T41" s="24">
        <v>77</v>
      </c>
      <c r="U41" s="24">
        <v>20</v>
      </c>
      <c r="V41" s="24">
        <v>226</v>
      </c>
      <c r="W41" s="24">
        <v>89</v>
      </c>
      <c r="X41" s="24">
        <v>229</v>
      </c>
      <c r="Y41" s="24">
        <v>113</v>
      </c>
      <c r="Z41" s="24">
        <v>100</v>
      </c>
      <c r="AA41" s="24">
        <v>0</v>
      </c>
      <c r="AB41" s="24">
        <v>11</v>
      </c>
      <c r="AC41" s="24">
        <v>426</v>
      </c>
      <c r="AD41" s="24">
        <v>1049</v>
      </c>
    </row>
    <row r="42" spans="1:30" ht="17.100000000000001" customHeight="1" x14ac:dyDescent="0.25">
      <c r="A42" s="20" t="s">
        <v>192</v>
      </c>
      <c r="B42" s="21">
        <v>24</v>
      </c>
      <c r="C42" s="21">
        <v>54</v>
      </c>
      <c r="D42" s="21">
        <v>20</v>
      </c>
      <c r="E42" s="21">
        <v>0</v>
      </c>
      <c r="F42" s="21">
        <v>0</v>
      </c>
      <c r="G42" s="21">
        <v>54</v>
      </c>
      <c r="H42" s="21">
        <v>116</v>
      </c>
      <c r="I42" s="21">
        <v>60</v>
      </c>
      <c r="J42" s="21">
        <v>79</v>
      </c>
      <c r="K42" s="22">
        <v>77</v>
      </c>
      <c r="L42" s="22">
        <v>0</v>
      </c>
      <c r="M42" s="22">
        <v>0</v>
      </c>
      <c r="N42" s="22">
        <v>328</v>
      </c>
      <c r="O42" s="22">
        <v>811</v>
      </c>
      <c r="P42" s="7" t="s">
        <v>192</v>
      </c>
      <c r="Q42" s="24">
        <v>23</v>
      </c>
      <c r="R42" s="24">
        <v>28</v>
      </c>
      <c r="S42" s="24">
        <v>34</v>
      </c>
      <c r="T42" s="24">
        <v>0</v>
      </c>
      <c r="U42" s="24">
        <v>0</v>
      </c>
      <c r="V42" s="24">
        <v>149</v>
      </c>
      <c r="W42" s="24">
        <v>100</v>
      </c>
      <c r="X42" s="24">
        <v>90</v>
      </c>
      <c r="Y42" s="24">
        <v>87</v>
      </c>
      <c r="Z42" s="24">
        <v>67</v>
      </c>
      <c r="AA42" s="24">
        <v>0</v>
      </c>
      <c r="AB42" s="24">
        <v>0</v>
      </c>
      <c r="AC42" s="24">
        <v>260</v>
      </c>
      <c r="AD42" s="24">
        <v>886</v>
      </c>
    </row>
    <row r="43" spans="1:30" ht="17.100000000000001" customHeight="1" x14ac:dyDescent="0.25">
      <c r="A43" s="20" t="s">
        <v>193</v>
      </c>
      <c r="B43" s="21">
        <v>69</v>
      </c>
      <c r="C43" s="21">
        <v>25</v>
      </c>
      <c r="D43" s="21">
        <v>0</v>
      </c>
      <c r="E43" s="21">
        <v>0</v>
      </c>
      <c r="F43" s="21">
        <v>25</v>
      </c>
      <c r="G43" s="21">
        <v>47</v>
      </c>
      <c r="H43" s="21">
        <v>33</v>
      </c>
      <c r="I43" s="21">
        <v>41</v>
      </c>
      <c r="J43" s="21">
        <v>94</v>
      </c>
      <c r="K43" s="22">
        <v>30</v>
      </c>
      <c r="L43" s="22">
        <v>0</v>
      </c>
      <c r="M43" s="22">
        <v>4</v>
      </c>
      <c r="N43" s="22">
        <v>375</v>
      </c>
      <c r="O43" s="22">
        <v>742</v>
      </c>
      <c r="P43" s="7" t="s">
        <v>193</v>
      </c>
      <c r="Q43" s="24">
        <v>126</v>
      </c>
      <c r="R43" s="24">
        <v>29</v>
      </c>
      <c r="S43" s="24">
        <v>17</v>
      </c>
      <c r="T43" s="24">
        <v>0</v>
      </c>
      <c r="U43" s="24">
        <v>0</v>
      </c>
      <c r="V43" s="24">
        <v>76</v>
      </c>
      <c r="W43" s="24">
        <v>67</v>
      </c>
      <c r="X43" s="24">
        <v>76</v>
      </c>
      <c r="Y43" s="24">
        <v>168</v>
      </c>
      <c r="Z43" s="24">
        <v>0</v>
      </c>
      <c r="AA43" s="24">
        <v>0</v>
      </c>
      <c r="AB43" s="23" t="s">
        <v>227</v>
      </c>
      <c r="AC43" s="24">
        <v>133</v>
      </c>
      <c r="AD43" s="24">
        <v>479</v>
      </c>
    </row>
    <row r="44" spans="1:30" ht="17.100000000000001" customHeight="1" x14ac:dyDescent="0.25">
      <c r="A44" s="20" t="s">
        <v>194</v>
      </c>
      <c r="B44" s="21">
        <v>4</v>
      </c>
      <c r="C44" s="21">
        <v>3</v>
      </c>
      <c r="D44" s="21">
        <v>0</v>
      </c>
      <c r="E44" s="21">
        <v>0</v>
      </c>
      <c r="F44" s="21">
        <v>0</v>
      </c>
      <c r="G44" s="21">
        <v>14</v>
      </c>
      <c r="H44" s="21">
        <v>12</v>
      </c>
      <c r="I44" s="21">
        <v>10</v>
      </c>
      <c r="J44" s="21">
        <v>39</v>
      </c>
      <c r="K44" s="22">
        <v>0</v>
      </c>
      <c r="L44" s="22">
        <v>0</v>
      </c>
      <c r="M44" s="22">
        <v>3</v>
      </c>
      <c r="N44" s="22">
        <v>5</v>
      </c>
      <c r="O44" s="22">
        <v>90</v>
      </c>
      <c r="P44" s="7" t="s">
        <v>194</v>
      </c>
      <c r="Q44" s="24">
        <v>0</v>
      </c>
      <c r="R44" s="24">
        <v>0</v>
      </c>
      <c r="S44" s="24">
        <v>0</v>
      </c>
      <c r="T44" s="24">
        <v>0</v>
      </c>
      <c r="U44" s="24">
        <v>0</v>
      </c>
      <c r="V44" s="24">
        <v>82</v>
      </c>
      <c r="W44" s="24">
        <v>0</v>
      </c>
      <c r="X44" s="24">
        <v>0</v>
      </c>
      <c r="Y44" s="23" t="s">
        <v>228</v>
      </c>
      <c r="Z44" s="24">
        <v>16</v>
      </c>
      <c r="AA44" s="24">
        <v>0</v>
      </c>
      <c r="AB44" s="24">
        <v>35</v>
      </c>
      <c r="AC44" s="24">
        <v>1873</v>
      </c>
      <c r="AD44" s="24">
        <v>2872</v>
      </c>
    </row>
    <row r="45" spans="1:30" ht="17.100000000000001" customHeight="1" x14ac:dyDescent="0.25">
      <c r="A45" s="20" t="s">
        <v>195</v>
      </c>
      <c r="B45" s="21">
        <v>181</v>
      </c>
      <c r="C45" s="21">
        <v>21</v>
      </c>
      <c r="D45" s="21">
        <v>62</v>
      </c>
      <c r="E45" s="21">
        <v>25</v>
      </c>
      <c r="F45" s="21">
        <v>0</v>
      </c>
      <c r="G45" s="21">
        <v>183</v>
      </c>
      <c r="H45" s="21">
        <v>16</v>
      </c>
      <c r="I45" s="21">
        <v>106</v>
      </c>
      <c r="J45" s="21">
        <v>173</v>
      </c>
      <c r="K45" s="22">
        <v>13</v>
      </c>
      <c r="L45" s="22">
        <v>0</v>
      </c>
      <c r="M45" s="22">
        <v>9</v>
      </c>
      <c r="N45" s="22">
        <v>1164</v>
      </c>
      <c r="O45" s="22">
        <v>1952</v>
      </c>
      <c r="P45" s="7" t="s">
        <v>195</v>
      </c>
      <c r="Q45" s="24">
        <v>215</v>
      </c>
      <c r="R45" s="24">
        <v>13</v>
      </c>
      <c r="S45" s="24">
        <v>77</v>
      </c>
      <c r="T45" s="24">
        <v>38</v>
      </c>
      <c r="U45" s="24">
        <v>0</v>
      </c>
      <c r="V45" s="24">
        <v>269</v>
      </c>
      <c r="W45" s="24">
        <v>21</v>
      </c>
      <c r="X45" s="24">
        <v>117</v>
      </c>
      <c r="Y45" s="24">
        <v>198</v>
      </c>
      <c r="Z45" s="27"/>
      <c r="AA45" s="27"/>
      <c r="AB45" s="27"/>
      <c r="AC45" s="27"/>
      <c r="AD45" s="27"/>
    </row>
    <row r="46" spans="1:30" ht="17.100000000000001" customHeight="1" x14ac:dyDescent="0.25">
      <c r="A46" s="12" t="s">
        <v>196</v>
      </c>
      <c r="B46" s="25">
        <v>345</v>
      </c>
      <c r="C46" s="25">
        <v>142</v>
      </c>
      <c r="D46" s="25">
        <v>184</v>
      </c>
      <c r="E46" s="25">
        <v>27</v>
      </c>
      <c r="F46" s="25">
        <v>42</v>
      </c>
      <c r="G46" s="25">
        <v>467</v>
      </c>
      <c r="H46" s="25">
        <v>187</v>
      </c>
      <c r="I46" s="25">
        <v>343</v>
      </c>
      <c r="J46" s="25">
        <v>698</v>
      </c>
      <c r="K46" s="26">
        <v>120</v>
      </c>
      <c r="L46" s="26">
        <v>0</v>
      </c>
      <c r="M46" s="26">
        <v>16</v>
      </c>
      <c r="N46" s="26">
        <v>2598</v>
      </c>
      <c r="O46" s="26">
        <v>5167</v>
      </c>
      <c r="P46" s="11"/>
      <c r="Q46" s="11"/>
      <c r="R46" s="11"/>
      <c r="S46" s="11"/>
      <c r="T46" s="11"/>
      <c r="U46" s="11"/>
      <c r="V46" s="11"/>
      <c r="W46" s="11"/>
      <c r="X46" s="11"/>
      <c r="Y46" s="45">
        <f>SUM(Y41:Y45)</f>
        <v>566</v>
      </c>
      <c r="Z46" s="24">
        <v>0</v>
      </c>
      <c r="AA46" s="24">
        <v>0</v>
      </c>
      <c r="AB46" s="23" t="s">
        <v>228</v>
      </c>
      <c r="AC46" s="24">
        <v>919</v>
      </c>
      <c r="AD46" s="24">
        <v>1764</v>
      </c>
    </row>
    <row r="47" spans="1:30" ht="17.100000000000001" customHeight="1" x14ac:dyDescent="0.25">
      <c r="A47" s="16" t="s">
        <v>197</v>
      </c>
      <c r="B47" s="28"/>
      <c r="C47" s="28"/>
      <c r="D47" s="28"/>
      <c r="E47" s="28"/>
      <c r="F47" s="28"/>
      <c r="G47" s="28"/>
      <c r="H47" s="28"/>
      <c r="I47" s="28"/>
      <c r="J47" s="28"/>
      <c r="K47" s="29"/>
      <c r="L47" s="29"/>
      <c r="M47" s="29"/>
      <c r="N47" s="29"/>
      <c r="O47" s="29"/>
      <c r="P47" s="19" t="s">
        <v>197</v>
      </c>
      <c r="Q47" s="27"/>
      <c r="R47" s="27"/>
      <c r="S47" s="27"/>
      <c r="T47" s="27"/>
      <c r="U47" s="27"/>
      <c r="V47" s="27"/>
      <c r="W47" s="27"/>
      <c r="X47" s="27"/>
      <c r="Y47" s="27"/>
      <c r="Z47" s="24">
        <v>50</v>
      </c>
      <c r="AA47" s="24">
        <v>0</v>
      </c>
      <c r="AB47" s="24">
        <v>14</v>
      </c>
      <c r="AC47" s="24">
        <v>1774</v>
      </c>
      <c r="AD47" s="24">
        <v>2856</v>
      </c>
    </row>
    <row r="48" spans="1:30" ht="17.100000000000001" customHeight="1" x14ac:dyDescent="0.25">
      <c r="A48" s="20" t="s">
        <v>198</v>
      </c>
      <c r="B48" s="21">
        <v>49</v>
      </c>
      <c r="C48" s="21">
        <v>26</v>
      </c>
      <c r="D48" s="21">
        <v>0</v>
      </c>
      <c r="E48" s="21">
        <v>0</v>
      </c>
      <c r="F48" s="21">
        <v>0</v>
      </c>
      <c r="G48" s="21">
        <v>155</v>
      </c>
      <c r="H48" s="21">
        <v>32</v>
      </c>
      <c r="I48" s="21">
        <v>22</v>
      </c>
      <c r="J48" s="21">
        <v>181</v>
      </c>
      <c r="K48" s="22">
        <v>0</v>
      </c>
      <c r="L48" s="22">
        <v>0</v>
      </c>
      <c r="M48" s="22">
        <v>2</v>
      </c>
      <c r="N48" s="22">
        <v>535</v>
      </c>
      <c r="O48" s="22">
        <v>1003</v>
      </c>
      <c r="P48" s="7" t="s">
        <v>237</v>
      </c>
      <c r="Q48" s="24">
        <v>90</v>
      </c>
      <c r="R48" s="24">
        <v>0</v>
      </c>
      <c r="S48" s="24">
        <v>47</v>
      </c>
      <c r="T48" s="24">
        <v>0</v>
      </c>
      <c r="U48" s="24">
        <v>0</v>
      </c>
      <c r="V48" s="24">
        <v>383</v>
      </c>
      <c r="W48" s="24">
        <v>68</v>
      </c>
      <c r="X48" s="24">
        <v>38</v>
      </c>
      <c r="Y48" s="23" t="s">
        <v>227</v>
      </c>
      <c r="Z48" s="24">
        <v>143</v>
      </c>
      <c r="AA48" s="24">
        <v>0</v>
      </c>
      <c r="AB48" s="24">
        <v>36</v>
      </c>
      <c r="AC48" s="24">
        <v>1247</v>
      </c>
      <c r="AD48" s="24">
        <v>2291</v>
      </c>
    </row>
    <row r="49" spans="1:30" ht="17.100000000000001" customHeight="1" x14ac:dyDescent="0.25">
      <c r="A49" s="20" t="s">
        <v>199</v>
      </c>
      <c r="B49" s="21">
        <v>154</v>
      </c>
      <c r="C49" s="21">
        <v>18</v>
      </c>
      <c r="D49" s="21">
        <v>62</v>
      </c>
      <c r="E49" s="21">
        <v>10</v>
      </c>
      <c r="F49" s="21">
        <v>42</v>
      </c>
      <c r="G49" s="21">
        <v>127</v>
      </c>
      <c r="H49" s="21">
        <v>6</v>
      </c>
      <c r="I49" s="21">
        <v>43</v>
      </c>
      <c r="J49" s="21">
        <v>153</v>
      </c>
      <c r="K49" s="22">
        <v>23</v>
      </c>
      <c r="L49" s="22">
        <v>0</v>
      </c>
      <c r="M49" s="22">
        <v>20</v>
      </c>
      <c r="N49" s="22">
        <v>884</v>
      </c>
      <c r="O49" s="22">
        <v>1542</v>
      </c>
      <c r="P49" s="7" t="s">
        <v>199</v>
      </c>
      <c r="Q49" s="24">
        <v>237</v>
      </c>
      <c r="R49" s="24">
        <v>26</v>
      </c>
      <c r="S49" s="24">
        <v>125</v>
      </c>
      <c r="T49" s="24">
        <v>13</v>
      </c>
      <c r="U49" s="24">
        <v>0</v>
      </c>
      <c r="V49" s="24">
        <v>262</v>
      </c>
      <c r="W49" s="24">
        <v>30</v>
      </c>
      <c r="X49" s="24">
        <v>97</v>
      </c>
      <c r="Y49" s="24">
        <v>227</v>
      </c>
      <c r="Z49" s="27"/>
      <c r="AA49" s="27"/>
      <c r="AB49" s="27"/>
      <c r="AC49" s="27"/>
      <c r="AD49" s="27"/>
    </row>
    <row r="50" spans="1:30" ht="17.100000000000001" customHeight="1" x14ac:dyDescent="0.25">
      <c r="A50" s="20" t="s">
        <v>200</v>
      </c>
      <c r="B50" s="21">
        <v>58</v>
      </c>
      <c r="C50" s="21">
        <v>30</v>
      </c>
      <c r="D50" s="21">
        <v>47</v>
      </c>
      <c r="E50" s="21">
        <v>44</v>
      </c>
      <c r="F50" s="21">
        <v>0</v>
      </c>
      <c r="G50" s="21">
        <v>104</v>
      </c>
      <c r="H50" s="21">
        <v>85</v>
      </c>
      <c r="I50" s="21">
        <v>153</v>
      </c>
      <c r="J50" s="21">
        <v>96</v>
      </c>
      <c r="K50" s="22">
        <v>60</v>
      </c>
      <c r="L50" s="22">
        <v>0</v>
      </c>
      <c r="M50" s="22">
        <v>32</v>
      </c>
      <c r="N50" s="22">
        <v>731</v>
      </c>
      <c r="O50" s="22">
        <v>1441</v>
      </c>
      <c r="P50" s="7" t="s">
        <v>200</v>
      </c>
      <c r="Q50" s="24">
        <v>90</v>
      </c>
      <c r="R50" s="24">
        <v>52</v>
      </c>
      <c r="S50" s="24">
        <v>47</v>
      </c>
      <c r="T50" s="24">
        <v>62</v>
      </c>
      <c r="U50" s="24">
        <v>6</v>
      </c>
      <c r="V50" s="24">
        <v>197</v>
      </c>
      <c r="W50" s="24">
        <v>90</v>
      </c>
      <c r="X50" s="24">
        <v>194</v>
      </c>
      <c r="Y50" s="24">
        <v>128</v>
      </c>
      <c r="Z50" s="24">
        <v>51</v>
      </c>
      <c r="AA50" s="24">
        <v>12</v>
      </c>
      <c r="AB50" s="24">
        <v>24</v>
      </c>
      <c r="AC50" s="24">
        <v>1059</v>
      </c>
      <c r="AD50" s="24">
        <v>1938</v>
      </c>
    </row>
    <row r="51" spans="1:30" ht="17.100000000000001" customHeight="1" x14ac:dyDescent="0.25">
      <c r="A51" s="12" t="s">
        <v>201</v>
      </c>
      <c r="B51" s="25">
        <v>262</v>
      </c>
      <c r="C51" s="25">
        <v>74</v>
      </c>
      <c r="D51" s="25">
        <v>109</v>
      </c>
      <c r="E51" s="25">
        <v>54</v>
      </c>
      <c r="F51" s="25">
        <v>42</v>
      </c>
      <c r="G51" s="25">
        <v>386</v>
      </c>
      <c r="H51" s="25">
        <v>123</v>
      </c>
      <c r="I51" s="25">
        <v>218</v>
      </c>
      <c r="J51" s="25">
        <v>431</v>
      </c>
      <c r="K51" s="26">
        <v>83</v>
      </c>
      <c r="L51" s="26">
        <v>0</v>
      </c>
      <c r="M51" s="26">
        <v>54</v>
      </c>
      <c r="N51" s="26">
        <v>2150</v>
      </c>
      <c r="O51" s="26">
        <v>3986</v>
      </c>
      <c r="Y51" s="45">
        <f>SUM(Y49:Y50)</f>
        <v>355</v>
      </c>
      <c r="Z51" s="27"/>
      <c r="AA51" s="27"/>
      <c r="AB51" s="27"/>
      <c r="AC51" s="27"/>
      <c r="AD51" s="27"/>
    </row>
    <row r="52" spans="1:30" ht="17.100000000000001" customHeight="1" x14ac:dyDescent="0.25">
      <c r="A52" s="16" t="s">
        <v>110</v>
      </c>
      <c r="B52" s="28"/>
      <c r="C52" s="28"/>
      <c r="D52" s="28"/>
      <c r="E52" s="28"/>
      <c r="F52" s="28"/>
      <c r="G52" s="28"/>
      <c r="H52" s="28"/>
      <c r="I52" s="28"/>
      <c r="J52" s="28"/>
      <c r="K52" s="29"/>
      <c r="L52" s="29"/>
      <c r="M52" s="29"/>
      <c r="N52" s="29"/>
      <c r="O52" s="29"/>
      <c r="P52" s="19" t="s">
        <v>110</v>
      </c>
      <c r="Q52" s="27"/>
      <c r="R52" s="27"/>
      <c r="S52" s="27"/>
      <c r="T52" s="27"/>
      <c r="U52" s="27"/>
      <c r="V52" s="27"/>
      <c r="W52" s="27"/>
      <c r="X52" s="27"/>
      <c r="Y52" s="27"/>
      <c r="Z52" s="24">
        <v>0</v>
      </c>
      <c r="AA52" s="24">
        <v>0</v>
      </c>
      <c r="AB52" s="24">
        <v>20</v>
      </c>
      <c r="AC52" s="24">
        <v>7</v>
      </c>
      <c r="AD52" s="24">
        <v>35</v>
      </c>
    </row>
    <row r="53" spans="1:30" ht="17.100000000000001" customHeight="1" x14ac:dyDescent="0.25">
      <c r="A53" s="20" t="s">
        <v>202</v>
      </c>
      <c r="B53" s="21">
        <v>17</v>
      </c>
      <c r="C53" s="21">
        <v>0</v>
      </c>
      <c r="D53" s="21">
        <v>52</v>
      </c>
      <c r="E53" s="21">
        <v>0</v>
      </c>
      <c r="F53" s="21">
        <v>0</v>
      </c>
      <c r="G53" s="21">
        <v>0</v>
      </c>
      <c r="H53" s="21">
        <v>0</v>
      </c>
      <c r="I53" s="21">
        <v>7</v>
      </c>
      <c r="J53" s="21">
        <v>0</v>
      </c>
      <c r="K53" s="22">
        <v>0</v>
      </c>
      <c r="L53" s="22">
        <v>0</v>
      </c>
      <c r="M53" s="22">
        <v>0</v>
      </c>
      <c r="N53" s="22">
        <v>9</v>
      </c>
      <c r="O53" s="22">
        <v>85</v>
      </c>
      <c r="Z53" s="24">
        <v>10</v>
      </c>
      <c r="AA53" s="24">
        <v>0</v>
      </c>
      <c r="AB53" s="24">
        <v>0</v>
      </c>
      <c r="AC53" s="24">
        <v>129</v>
      </c>
      <c r="AD53" s="24">
        <v>307</v>
      </c>
    </row>
    <row r="54" spans="1:30" ht="17.100000000000001" customHeight="1" x14ac:dyDescent="0.25">
      <c r="A54" s="20" t="s">
        <v>203</v>
      </c>
      <c r="B54" s="21">
        <v>62</v>
      </c>
      <c r="C54" s="21">
        <v>30</v>
      </c>
      <c r="D54" s="21">
        <v>16</v>
      </c>
      <c r="E54" s="21">
        <v>11</v>
      </c>
      <c r="F54" s="21">
        <v>38</v>
      </c>
      <c r="G54" s="21">
        <v>72</v>
      </c>
      <c r="H54" s="21">
        <v>43</v>
      </c>
      <c r="I54" s="21">
        <v>31</v>
      </c>
      <c r="J54" s="21">
        <v>134</v>
      </c>
      <c r="K54" s="22">
        <v>40</v>
      </c>
      <c r="L54" s="22">
        <v>0</v>
      </c>
      <c r="M54" s="22">
        <v>5</v>
      </c>
      <c r="N54" s="22">
        <v>552</v>
      </c>
      <c r="O54" s="22">
        <v>1033</v>
      </c>
      <c r="P54" s="7" t="s">
        <v>203</v>
      </c>
      <c r="Q54" s="24">
        <v>132</v>
      </c>
      <c r="R54" s="24">
        <v>23</v>
      </c>
      <c r="S54" s="24">
        <v>90</v>
      </c>
      <c r="T54" s="24">
        <v>21</v>
      </c>
      <c r="U54" s="24">
        <v>56</v>
      </c>
      <c r="V54" s="24">
        <v>168</v>
      </c>
      <c r="W54" s="24">
        <v>75</v>
      </c>
      <c r="X54" s="24">
        <v>61</v>
      </c>
      <c r="Y54" s="24">
        <v>166</v>
      </c>
      <c r="Z54" s="27"/>
      <c r="AA54" s="27"/>
      <c r="AB54" s="27"/>
      <c r="AC54" s="27"/>
      <c r="AD54" s="27"/>
    </row>
    <row r="55" spans="1:30" ht="17.100000000000001" customHeight="1" x14ac:dyDescent="0.25">
      <c r="A55" s="12" t="s">
        <v>204</v>
      </c>
      <c r="B55" s="25">
        <v>79</v>
      </c>
      <c r="C55" s="25">
        <v>30</v>
      </c>
      <c r="D55" s="25">
        <v>68</v>
      </c>
      <c r="E55" s="25">
        <v>11</v>
      </c>
      <c r="F55" s="25">
        <v>38</v>
      </c>
      <c r="G55" s="25">
        <v>72</v>
      </c>
      <c r="H55" s="25">
        <v>43</v>
      </c>
      <c r="I55" s="25">
        <v>38</v>
      </c>
      <c r="J55" s="25">
        <v>134</v>
      </c>
      <c r="K55" s="26">
        <v>40</v>
      </c>
      <c r="L55" s="26">
        <v>0</v>
      </c>
      <c r="M55" s="26">
        <v>5</v>
      </c>
      <c r="N55" s="26">
        <v>561</v>
      </c>
      <c r="O55" s="26">
        <v>1118</v>
      </c>
      <c r="Y55" s="44">
        <v>166</v>
      </c>
      <c r="Z55" s="24">
        <v>41</v>
      </c>
      <c r="AA55" s="24">
        <v>0</v>
      </c>
      <c r="AB55" s="24">
        <v>54</v>
      </c>
      <c r="AC55" s="24">
        <v>2524</v>
      </c>
      <c r="AD55" s="24">
        <v>3305</v>
      </c>
    </row>
    <row r="56" spans="1:30" ht="17.100000000000001" customHeight="1" x14ac:dyDescent="0.25">
      <c r="A56" s="16" t="s">
        <v>205</v>
      </c>
      <c r="B56" s="28"/>
      <c r="C56" s="28"/>
      <c r="D56" s="28"/>
      <c r="E56" s="28"/>
      <c r="F56" s="28"/>
      <c r="G56" s="28"/>
      <c r="H56" s="28"/>
      <c r="I56" s="28"/>
      <c r="J56" s="28"/>
      <c r="K56" s="29"/>
      <c r="L56" s="29"/>
      <c r="M56" s="29"/>
      <c r="N56" s="29"/>
      <c r="O56" s="29"/>
      <c r="P56" s="19" t="s">
        <v>205</v>
      </c>
      <c r="Q56" s="27"/>
      <c r="R56" s="27"/>
      <c r="S56" s="27"/>
      <c r="T56" s="27"/>
      <c r="U56" s="27"/>
      <c r="V56" s="27"/>
      <c r="W56" s="27"/>
      <c r="X56" s="27"/>
      <c r="Y56" s="27"/>
      <c r="Z56" s="24">
        <v>56</v>
      </c>
      <c r="AA56" s="24">
        <v>0</v>
      </c>
      <c r="AB56" s="24">
        <v>164</v>
      </c>
      <c r="AC56" s="24">
        <v>153</v>
      </c>
      <c r="AD56" s="24">
        <v>588</v>
      </c>
    </row>
    <row r="57" spans="1:30" ht="17.100000000000001" customHeight="1" x14ac:dyDescent="0.25">
      <c r="A57" s="20" t="s">
        <v>206</v>
      </c>
      <c r="B57" s="21">
        <v>0</v>
      </c>
      <c r="C57" s="21">
        <v>0</v>
      </c>
      <c r="D57" s="21">
        <v>0</v>
      </c>
      <c r="E57" s="21">
        <v>0</v>
      </c>
      <c r="F57" s="21">
        <v>0</v>
      </c>
      <c r="G57" s="21">
        <v>16</v>
      </c>
      <c r="H57" s="21">
        <v>0</v>
      </c>
      <c r="I57" s="21">
        <v>0</v>
      </c>
      <c r="J57" s="21">
        <v>8</v>
      </c>
      <c r="K57" s="22">
        <v>0</v>
      </c>
      <c r="L57" s="22">
        <v>22</v>
      </c>
      <c r="M57" s="22">
        <v>0</v>
      </c>
      <c r="N57" s="22">
        <v>5</v>
      </c>
      <c r="O57" s="22">
        <v>51</v>
      </c>
      <c r="P57" s="7" t="s">
        <v>206</v>
      </c>
      <c r="Q57" s="24">
        <v>0</v>
      </c>
      <c r="R57" s="24">
        <v>0</v>
      </c>
      <c r="S57" s="24">
        <v>0</v>
      </c>
      <c r="T57" s="24">
        <v>0</v>
      </c>
      <c r="U57" s="24">
        <v>0</v>
      </c>
      <c r="V57" s="24">
        <v>0</v>
      </c>
      <c r="W57" s="24">
        <v>0</v>
      </c>
      <c r="X57" s="24">
        <v>0</v>
      </c>
      <c r="Y57" s="24">
        <v>8</v>
      </c>
      <c r="Z57" s="27"/>
      <c r="AA57" s="27"/>
      <c r="AB57" s="27"/>
      <c r="AC57" s="27"/>
      <c r="AD57" s="27"/>
    </row>
    <row r="58" spans="1:30" ht="17.100000000000001" customHeight="1" x14ac:dyDescent="0.25">
      <c r="A58" s="20" t="s">
        <v>207</v>
      </c>
      <c r="B58" s="21">
        <v>23</v>
      </c>
      <c r="C58" s="21">
        <v>9</v>
      </c>
      <c r="D58" s="21">
        <v>0</v>
      </c>
      <c r="E58" s="21">
        <v>0</v>
      </c>
      <c r="F58" s="21">
        <v>0</v>
      </c>
      <c r="G58" s="21">
        <v>26</v>
      </c>
      <c r="H58" s="21">
        <v>17</v>
      </c>
      <c r="I58" s="21">
        <v>1</v>
      </c>
      <c r="J58" s="21">
        <v>47</v>
      </c>
      <c r="K58" s="22">
        <v>4</v>
      </c>
      <c r="L58" s="22">
        <v>0</v>
      </c>
      <c r="M58" s="22">
        <v>3</v>
      </c>
      <c r="N58" s="22">
        <v>63</v>
      </c>
      <c r="O58" s="22">
        <v>192</v>
      </c>
      <c r="P58" s="11"/>
      <c r="Q58" s="11"/>
      <c r="R58" s="11"/>
      <c r="S58" s="11"/>
      <c r="T58" s="11"/>
      <c r="U58" s="11"/>
      <c r="V58" s="11"/>
      <c r="W58" s="11"/>
      <c r="X58" s="11"/>
      <c r="Y58" s="11"/>
      <c r="Z58" s="24">
        <v>0</v>
      </c>
      <c r="AA58" s="24">
        <v>0</v>
      </c>
      <c r="AB58" s="23" t="s">
        <v>228</v>
      </c>
      <c r="AC58" s="24">
        <v>317</v>
      </c>
      <c r="AD58" s="24">
        <v>1134</v>
      </c>
    </row>
    <row r="59" spans="1:30" ht="17.100000000000001" customHeight="1" x14ac:dyDescent="0.25">
      <c r="A59" s="20"/>
      <c r="B59" s="21"/>
      <c r="C59" s="21"/>
      <c r="D59" s="21"/>
      <c r="E59" s="21"/>
      <c r="F59" s="21"/>
      <c r="G59" s="21"/>
      <c r="H59" s="21"/>
      <c r="I59" s="21"/>
      <c r="J59" s="21"/>
      <c r="K59" s="22"/>
      <c r="L59" s="22"/>
      <c r="M59" s="22"/>
      <c r="N59" s="22"/>
      <c r="O59" s="22"/>
      <c r="P59" s="7" t="s">
        <v>238</v>
      </c>
      <c r="Q59" s="24">
        <v>45</v>
      </c>
      <c r="R59" s="24">
        <v>0</v>
      </c>
      <c r="S59" s="24">
        <v>20</v>
      </c>
      <c r="T59" s="24">
        <v>0</v>
      </c>
      <c r="U59" s="24">
        <v>0</v>
      </c>
      <c r="V59" s="24">
        <v>41</v>
      </c>
      <c r="W59" s="24">
        <v>27</v>
      </c>
      <c r="X59" s="24">
        <v>12</v>
      </c>
      <c r="Y59" s="24">
        <v>25</v>
      </c>
      <c r="Z59" s="24"/>
      <c r="AA59" s="24"/>
      <c r="AB59" s="23"/>
      <c r="AC59" s="24"/>
      <c r="AD59" s="24"/>
    </row>
    <row r="60" spans="1:30" ht="17.100000000000001" customHeight="1" x14ac:dyDescent="0.25">
      <c r="A60" s="12" t="s">
        <v>208</v>
      </c>
      <c r="B60" s="25">
        <v>23</v>
      </c>
      <c r="C60" s="25">
        <v>9</v>
      </c>
      <c r="D60" s="25">
        <v>0</v>
      </c>
      <c r="E60" s="25">
        <v>0</v>
      </c>
      <c r="F60" s="25">
        <v>0</v>
      </c>
      <c r="G60" s="25">
        <v>42</v>
      </c>
      <c r="H60" s="25">
        <v>17</v>
      </c>
      <c r="I60" s="25">
        <v>1</v>
      </c>
      <c r="J60" s="25">
        <v>55</v>
      </c>
      <c r="K60" s="26">
        <v>4</v>
      </c>
      <c r="L60" s="26">
        <v>22</v>
      </c>
      <c r="M60" s="26">
        <v>3</v>
      </c>
      <c r="N60" s="26">
        <v>68</v>
      </c>
      <c r="O60" s="26">
        <v>243</v>
      </c>
      <c r="Y60" s="45">
        <f>SUM(Y57:Y59)</f>
        <v>33</v>
      </c>
      <c r="Z60" s="27"/>
      <c r="AA60" s="27"/>
      <c r="AB60" s="27"/>
      <c r="AC60" s="27"/>
      <c r="AD60" s="27"/>
    </row>
    <row r="61" spans="1:30" ht="17.100000000000001" customHeight="1" x14ac:dyDescent="0.25">
      <c r="A61" s="16" t="s">
        <v>209</v>
      </c>
      <c r="B61" s="28"/>
      <c r="C61" s="28"/>
      <c r="D61" s="28"/>
      <c r="E61" s="28"/>
      <c r="F61" s="28"/>
      <c r="G61" s="28"/>
      <c r="H61" s="28"/>
      <c r="I61" s="28"/>
      <c r="J61" s="28"/>
      <c r="K61" s="29"/>
      <c r="L61" s="29"/>
      <c r="M61" s="29"/>
      <c r="N61" s="29"/>
      <c r="O61" s="29"/>
      <c r="P61" s="19" t="s">
        <v>209</v>
      </c>
      <c r="Q61" s="27"/>
      <c r="R61" s="27"/>
      <c r="S61" s="27"/>
      <c r="T61" s="27"/>
      <c r="U61" s="27"/>
      <c r="V61" s="27"/>
      <c r="W61" s="27"/>
      <c r="X61" s="27"/>
      <c r="Y61" s="27"/>
      <c r="Z61" s="34">
        <v>3142</v>
      </c>
      <c r="AA61" s="34">
        <v>43</v>
      </c>
      <c r="AB61" s="34">
        <v>2141</v>
      </c>
      <c r="AC61" s="34">
        <v>41178</v>
      </c>
      <c r="AD61" s="34">
        <v>80695</v>
      </c>
    </row>
    <row r="62" spans="1:30" ht="17.100000000000001" customHeight="1" x14ac:dyDescent="0.25">
      <c r="A62" s="20" t="s">
        <v>210</v>
      </c>
      <c r="B62" s="21">
        <v>51</v>
      </c>
      <c r="C62" s="21">
        <v>33</v>
      </c>
      <c r="D62" s="21">
        <v>27</v>
      </c>
      <c r="E62" s="21">
        <v>0</v>
      </c>
      <c r="F62" s="21">
        <v>0</v>
      </c>
      <c r="G62" s="21">
        <v>0</v>
      </c>
      <c r="H62" s="21">
        <v>0</v>
      </c>
      <c r="I62" s="21">
        <v>20</v>
      </c>
      <c r="J62" s="21">
        <v>31</v>
      </c>
      <c r="K62" s="22">
        <v>0</v>
      </c>
      <c r="L62" s="22">
        <v>0</v>
      </c>
      <c r="M62" s="22">
        <v>0</v>
      </c>
      <c r="N62" s="22">
        <v>63</v>
      </c>
      <c r="O62" s="22">
        <v>225</v>
      </c>
      <c r="P62" s="11"/>
      <c r="Q62" s="11"/>
      <c r="R62" s="11"/>
      <c r="S62" s="11"/>
      <c r="T62" s="11"/>
      <c r="U62" s="11"/>
      <c r="V62" s="11"/>
      <c r="W62" s="11"/>
      <c r="X62" s="11"/>
      <c r="Y62" s="11"/>
      <c r="Z62" s="35">
        <v>3.8936737096474376E-2</v>
      </c>
      <c r="AA62" s="35">
        <v>5.3287068591610382E-4</v>
      </c>
      <c r="AB62" s="35">
        <v>2.6532003222008799E-2</v>
      </c>
      <c r="AC62" s="35">
        <v>0.51029183964310054</v>
      </c>
      <c r="AD62" s="35">
        <v>1</v>
      </c>
    </row>
    <row r="63" spans="1:30" ht="17.100000000000001" customHeight="1" x14ac:dyDescent="0.25">
      <c r="A63" s="20" t="s">
        <v>211</v>
      </c>
      <c r="B63" s="21">
        <v>64</v>
      </c>
      <c r="C63" s="21">
        <v>20</v>
      </c>
      <c r="D63" s="21">
        <v>13</v>
      </c>
      <c r="E63" s="21">
        <v>0</v>
      </c>
      <c r="F63" s="21">
        <v>23</v>
      </c>
      <c r="G63" s="21">
        <v>13</v>
      </c>
      <c r="H63" s="21">
        <v>2</v>
      </c>
      <c r="I63" s="21">
        <v>70</v>
      </c>
      <c r="J63" s="21">
        <v>237</v>
      </c>
      <c r="K63" s="22">
        <v>76</v>
      </c>
      <c r="L63" s="22">
        <v>0</v>
      </c>
      <c r="M63" s="22">
        <v>7</v>
      </c>
      <c r="N63" s="22">
        <v>2037</v>
      </c>
      <c r="O63" s="22">
        <v>2562</v>
      </c>
      <c r="P63" s="7" t="s">
        <v>211</v>
      </c>
      <c r="Q63" s="24">
        <v>98</v>
      </c>
      <c r="R63" s="24">
        <v>18</v>
      </c>
      <c r="S63" s="24">
        <v>23</v>
      </c>
      <c r="T63" s="24">
        <v>0</v>
      </c>
      <c r="U63" s="24">
        <v>19</v>
      </c>
      <c r="V63" s="24">
        <v>36</v>
      </c>
      <c r="W63" s="24">
        <v>0</v>
      </c>
      <c r="X63" s="24">
        <v>100</v>
      </c>
      <c r="Y63" s="24">
        <v>392</v>
      </c>
      <c r="Z63" s="36"/>
      <c r="AA63" s="36"/>
      <c r="AB63" s="36"/>
      <c r="AC63" s="36"/>
      <c r="AD63" s="36"/>
    </row>
    <row r="64" spans="1:30" ht="17.100000000000001" customHeight="1" x14ac:dyDescent="0.25">
      <c r="A64" s="20" t="s">
        <v>212</v>
      </c>
      <c r="B64" s="21">
        <v>25</v>
      </c>
      <c r="C64" s="21">
        <v>44</v>
      </c>
      <c r="D64" s="21">
        <v>0</v>
      </c>
      <c r="E64" s="21">
        <v>23</v>
      </c>
      <c r="F64" s="21">
        <v>0</v>
      </c>
      <c r="G64" s="21">
        <v>0</v>
      </c>
      <c r="H64" s="21">
        <v>51</v>
      </c>
      <c r="I64" s="21">
        <v>56</v>
      </c>
      <c r="J64" s="21">
        <v>83</v>
      </c>
      <c r="K64" s="22">
        <v>37</v>
      </c>
      <c r="L64" s="22">
        <v>0</v>
      </c>
      <c r="M64" s="22">
        <v>0</v>
      </c>
      <c r="N64" s="22">
        <v>148</v>
      </c>
      <c r="O64" s="22">
        <v>466</v>
      </c>
      <c r="P64" s="7" t="s">
        <v>212</v>
      </c>
      <c r="Q64" s="24">
        <v>45</v>
      </c>
      <c r="R64" s="24">
        <v>27</v>
      </c>
      <c r="S64" s="24">
        <v>0</v>
      </c>
      <c r="T64" s="24">
        <v>0</v>
      </c>
      <c r="U64" s="24">
        <v>0</v>
      </c>
      <c r="V64" s="24">
        <v>57</v>
      </c>
      <c r="W64" s="24">
        <v>32</v>
      </c>
      <c r="X64" s="24">
        <v>14</v>
      </c>
      <c r="Y64" s="24">
        <v>41</v>
      </c>
      <c r="Z64" s="36"/>
      <c r="AA64" s="36"/>
      <c r="AB64" s="36"/>
      <c r="AC64" s="36"/>
      <c r="AD64" s="36"/>
    </row>
    <row r="65" spans="1:30" ht="17.100000000000001" customHeight="1" x14ac:dyDescent="0.25">
      <c r="A65" s="12" t="s">
        <v>213</v>
      </c>
      <c r="B65" s="25">
        <v>140</v>
      </c>
      <c r="C65" s="25">
        <v>98</v>
      </c>
      <c r="D65" s="25">
        <v>40</v>
      </c>
      <c r="E65" s="25">
        <v>23</v>
      </c>
      <c r="F65" s="25">
        <v>23</v>
      </c>
      <c r="G65" s="25">
        <v>13</v>
      </c>
      <c r="H65" s="25">
        <v>53</v>
      </c>
      <c r="I65" s="25">
        <v>146</v>
      </c>
      <c r="J65" s="25">
        <v>352</v>
      </c>
      <c r="K65" s="26">
        <v>113</v>
      </c>
      <c r="L65" s="26">
        <v>0</v>
      </c>
      <c r="M65" s="26">
        <v>7</v>
      </c>
      <c r="N65" s="26">
        <v>2247</v>
      </c>
      <c r="O65" s="26">
        <v>3253</v>
      </c>
      <c r="P65" s="11"/>
      <c r="Q65" s="11"/>
      <c r="R65" s="11"/>
      <c r="S65" s="11"/>
      <c r="T65" s="11"/>
      <c r="U65" s="11"/>
      <c r="V65" s="11"/>
      <c r="W65" s="11"/>
      <c r="X65" s="11"/>
      <c r="Y65" s="45">
        <f>SUM(Y63:Y64)</f>
        <v>433</v>
      </c>
      <c r="Z65" s="36"/>
      <c r="AA65" s="36"/>
      <c r="AB65" s="36"/>
      <c r="AC65" s="36"/>
      <c r="AD65" s="36"/>
    </row>
    <row r="66" spans="1:30" ht="17.100000000000001" customHeight="1" x14ac:dyDescent="0.25">
      <c r="A66" s="16" t="s">
        <v>214</v>
      </c>
      <c r="B66" s="28"/>
      <c r="C66" s="28"/>
      <c r="D66" s="28"/>
      <c r="E66" s="28"/>
      <c r="F66" s="28"/>
      <c r="G66" s="28"/>
      <c r="H66" s="28"/>
      <c r="I66" s="28"/>
      <c r="J66" s="28"/>
      <c r="K66" s="29"/>
      <c r="L66" s="29"/>
      <c r="M66" s="29"/>
      <c r="N66" s="29"/>
      <c r="O66" s="29"/>
      <c r="P66" s="19" t="s">
        <v>214</v>
      </c>
      <c r="Q66" s="27"/>
      <c r="R66" s="27"/>
      <c r="S66" s="27"/>
      <c r="T66" s="27"/>
      <c r="U66" s="27"/>
      <c r="V66" s="27"/>
      <c r="W66" s="27"/>
      <c r="X66" s="27"/>
      <c r="Y66" s="27"/>
      <c r="Z66" s="36"/>
      <c r="AA66" s="36"/>
      <c r="AB66" s="36"/>
      <c r="AC66" s="36"/>
      <c r="AD66" s="36"/>
    </row>
    <row r="67" spans="1:30" ht="17.100000000000001" customHeight="1" x14ac:dyDescent="0.25">
      <c r="A67" s="20" t="s">
        <v>142</v>
      </c>
      <c r="B67" s="21">
        <v>24</v>
      </c>
      <c r="C67" s="21">
        <v>0</v>
      </c>
      <c r="D67" s="21">
        <v>0</v>
      </c>
      <c r="E67" s="21">
        <v>0</v>
      </c>
      <c r="F67" s="21">
        <v>0</v>
      </c>
      <c r="G67" s="21">
        <v>67</v>
      </c>
      <c r="H67" s="21">
        <v>118</v>
      </c>
      <c r="I67" s="21">
        <v>43</v>
      </c>
      <c r="J67" s="21">
        <v>93</v>
      </c>
      <c r="K67" s="22">
        <v>0</v>
      </c>
      <c r="L67" s="22">
        <v>0</v>
      </c>
      <c r="M67" s="22">
        <v>0</v>
      </c>
      <c r="N67" s="22">
        <v>103</v>
      </c>
      <c r="O67" s="22">
        <v>447</v>
      </c>
      <c r="P67" s="7" t="s">
        <v>142</v>
      </c>
      <c r="Q67" s="24">
        <v>0</v>
      </c>
      <c r="R67" s="24">
        <v>0</v>
      </c>
      <c r="S67" s="24">
        <v>0</v>
      </c>
      <c r="T67" s="24">
        <v>0</v>
      </c>
      <c r="U67" s="24">
        <v>0</v>
      </c>
      <c r="V67" s="24">
        <v>346</v>
      </c>
      <c r="W67" s="24">
        <v>190</v>
      </c>
      <c r="X67" s="24">
        <v>68</v>
      </c>
      <c r="Y67" s="23" t="s">
        <v>227</v>
      </c>
      <c r="Z67" s="36"/>
      <c r="AA67" s="36"/>
      <c r="AB67" s="36"/>
      <c r="AC67" s="36"/>
      <c r="AD67" s="36"/>
    </row>
    <row r="68" spans="1:30" ht="17.100000000000001" customHeight="1" x14ac:dyDescent="0.25">
      <c r="A68" s="12" t="s">
        <v>215</v>
      </c>
      <c r="B68" s="25">
        <v>24</v>
      </c>
      <c r="C68" s="25">
        <v>0</v>
      </c>
      <c r="D68" s="25">
        <v>0</v>
      </c>
      <c r="E68" s="25">
        <v>0</v>
      </c>
      <c r="F68" s="25">
        <v>0</v>
      </c>
      <c r="G68" s="25">
        <v>67</v>
      </c>
      <c r="H68" s="25">
        <v>118</v>
      </c>
      <c r="I68" s="25">
        <v>43</v>
      </c>
      <c r="J68" s="25">
        <v>93</v>
      </c>
      <c r="K68" s="26">
        <v>0</v>
      </c>
      <c r="L68" s="26">
        <v>0</v>
      </c>
      <c r="M68" s="26">
        <v>0</v>
      </c>
      <c r="N68" s="26">
        <v>103</v>
      </c>
      <c r="O68" s="26">
        <v>447</v>
      </c>
      <c r="P68" s="11"/>
      <c r="Q68" s="11"/>
      <c r="R68" s="11"/>
      <c r="S68" s="11"/>
      <c r="T68" s="11"/>
      <c r="U68" s="11"/>
      <c r="V68" s="11"/>
      <c r="W68" s="11"/>
      <c r="X68" s="11"/>
      <c r="Y68" s="11"/>
      <c r="Z68" s="36"/>
      <c r="AA68" s="36"/>
      <c r="AB68" s="36"/>
      <c r="AC68" s="36"/>
      <c r="AD68" s="36"/>
    </row>
    <row r="69" spans="1:30" ht="17.100000000000001" customHeight="1" x14ac:dyDescent="0.25">
      <c r="A69" s="16"/>
      <c r="B69" s="28"/>
      <c r="C69" s="28"/>
      <c r="D69" s="28"/>
      <c r="E69" s="28"/>
      <c r="F69" s="28"/>
      <c r="G69" s="28"/>
      <c r="H69" s="28"/>
      <c r="I69" s="28"/>
      <c r="J69" s="28"/>
      <c r="K69" s="29"/>
      <c r="L69" s="29"/>
      <c r="M69" s="29"/>
      <c r="N69" s="29"/>
      <c r="O69" s="29"/>
      <c r="P69" s="9"/>
      <c r="Q69" s="27"/>
      <c r="R69" s="27"/>
      <c r="S69" s="27"/>
      <c r="T69" s="27"/>
      <c r="U69" s="27"/>
      <c r="V69" s="27"/>
      <c r="W69" s="27"/>
      <c r="X69" s="27"/>
      <c r="Y69" s="27"/>
    </row>
    <row r="70" spans="1:30" ht="17.100000000000001" customHeight="1" x14ac:dyDescent="0.25">
      <c r="A70" s="13" t="s">
        <v>216</v>
      </c>
      <c r="B70" s="32">
        <v>3603</v>
      </c>
      <c r="C70" s="32">
        <v>1704</v>
      </c>
      <c r="D70" s="32">
        <v>1699</v>
      </c>
      <c r="E70" s="32">
        <v>525</v>
      </c>
      <c r="F70" s="32">
        <v>496</v>
      </c>
      <c r="G70" s="32">
        <v>3533</v>
      </c>
      <c r="H70" s="32">
        <v>1852</v>
      </c>
      <c r="I70" s="32">
        <v>3131</v>
      </c>
      <c r="J70" s="32">
        <v>6166</v>
      </c>
      <c r="K70" s="33">
        <v>1706</v>
      </c>
      <c r="L70" s="33">
        <v>22</v>
      </c>
      <c r="M70" s="33">
        <v>368</v>
      </c>
      <c r="N70" s="33">
        <v>25592</v>
      </c>
      <c r="O70" s="33">
        <v>50396</v>
      </c>
      <c r="P70" s="10" t="s">
        <v>239</v>
      </c>
      <c r="Q70" s="34">
        <v>4910</v>
      </c>
      <c r="R70" s="34">
        <v>1348</v>
      </c>
      <c r="S70" s="34">
        <v>2871</v>
      </c>
      <c r="T70" s="34">
        <v>906</v>
      </c>
      <c r="U70" s="34">
        <v>624</v>
      </c>
      <c r="V70" s="34">
        <v>7305</v>
      </c>
      <c r="W70" s="34">
        <v>3001</v>
      </c>
      <c r="X70" s="34">
        <v>5011</v>
      </c>
      <c r="Y70" s="34">
        <v>8216</v>
      </c>
    </row>
    <row r="71" spans="1:30" ht="17.100000000000001" customHeight="1" x14ac:dyDescent="0.25">
      <c r="A71" s="20" t="s">
        <v>217</v>
      </c>
      <c r="B71" s="38">
        <f>B70/O70</f>
        <v>7.1493769346773553E-2</v>
      </c>
      <c r="C71" s="38">
        <f>C70/O70</f>
        <v>3.3812207318041111E-2</v>
      </c>
      <c r="D71" s="38">
        <f>D70/O70</f>
        <v>3.3712993094690058E-2</v>
      </c>
      <c r="E71" s="38">
        <f>E70/O70</f>
        <v>1.0417493451861258E-2</v>
      </c>
      <c r="F71" s="38">
        <f>F70/O70</f>
        <v>9.8420509564251125E-3</v>
      </c>
      <c r="G71" s="38">
        <f>G70/O70</f>
        <v>7.0104770219858725E-2</v>
      </c>
      <c r="H71" s="38">
        <f>H70/O70</f>
        <v>3.6748948329232478E-2</v>
      </c>
      <c r="I71" s="38">
        <f>I70/O70</f>
        <v>6.2127946662433528E-2</v>
      </c>
      <c r="J71" s="38">
        <f>J70/O70</f>
        <v>0.12235098023652671</v>
      </c>
      <c r="K71" s="39">
        <f>K70/O70</f>
        <v>3.3851893007381541E-2</v>
      </c>
      <c r="L71" s="39">
        <f>L70/O70</f>
        <v>4.3654258274466225E-4</v>
      </c>
      <c r="M71" s="39">
        <f>M70/O70</f>
        <v>7.3021668386379869E-3</v>
      </c>
      <c r="N71" s="39">
        <f>N70/O70</f>
        <v>0.50781808080006352</v>
      </c>
      <c r="O71" s="39">
        <f>SUM(B71:N71)</f>
        <v>1.0000198428446705</v>
      </c>
      <c r="P71" s="7" t="s">
        <v>240</v>
      </c>
      <c r="Q71" s="35">
        <v>6.0846396926699298E-2</v>
      </c>
      <c r="R71" s="35">
        <v>1.670487638639321E-2</v>
      </c>
      <c r="S71" s="35">
        <v>3.5578412541049632E-2</v>
      </c>
      <c r="T71" s="35">
        <v>1.1227461428836979E-2</v>
      </c>
      <c r="U71" s="35">
        <v>7.7328211165499719E-3</v>
      </c>
      <c r="V71" s="35">
        <v>9.0526054898072986E-2</v>
      </c>
      <c r="W71" s="35">
        <v>3.7189416940330879E-2</v>
      </c>
      <c r="X71" s="35">
        <v>6.2098023421525497E-2</v>
      </c>
      <c r="Y71" s="35">
        <v>0.10181547803457464</v>
      </c>
    </row>
    <row r="72" spans="1:30" ht="17.100000000000001" customHeight="1" x14ac:dyDescent="0.25">
      <c r="A72" s="17"/>
      <c r="B72" s="40"/>
      <c r="C72" s="40"/>
      <c r="D72" s="40"/>
      <c r="E72" s="40"/>
      <c r="F72" s="40"/>
      <c r="G72" s="40"/>
      <c r="H72" s="40"/>
      <c r="I72" s="40"/>
      <c r="J72" s="40"/>
      <c r="K72" s="41"/>
      <c r="L72" s="41"/>
      <c r="M72" s="41"/>
      <c r="N72" s="41"/>
      <c r="O72" s="41"/>
    </row>
    <row r="73" spans="1:30" ht="17.100000000000001" customHeight="1" x14ac:dyDescent="0.25">
      <c r="A73" s="14" t="s">
        <v>218</v>
      </c>
      <c r="B73" s="42">
        <v>3552</v>
      </c>
      <c r="C73" s="42">
        <v>1716</v>
      </c>
      <c r="D73" s="42">
        <v>1701</v>
      </c>
      <c r="E73" s="42">
        <v>521</v>
      </c>
      <c r="F73" s="42">
        <v>472</v>
      </c>
      <c r="G73" s="42">
        <v>3312</v>
      </c>
      <c r="H73" s="42">
        <v>1809</v>
      </c>
      <c r="I73" s="42">
        <v>2998</v>
      </c>
      <c r="J73" s="42">
        <v>6116</v>
      </c>
      <c r="K73" s="43">
        <v>1673</v>
      </c>
      <c r="L73" s="43">
        <v>31</v>
      </c>
      <c r="M73" s="43">
        <v>294</v>
      </c>
      <c r="N73" s="43">
        <v>24543</v>
      </c>
      <c r="O73" s="43">
        <v>48738</v>
      </c>
    </row>
    <row r="74" spans="1:30" ht="17.100000000000001" customHeight="1" x14ac:dyDescent="0.25">
      <c r="A74" s="20" t="s">
        <v>219</v>
      </c>
      <c r="B74" s="38">
        <f>B73/O73</f>
        <v>7.2879478025360087E-2</v>
      </c>
      <c r="C74" s="38">
        <f>C73/O73</f>
        <v>3.5208666748738154E-2</v>
      </c>
      <c r="D74" s="38">
        <f>D73/O73</f>
        <v>3.490089868275268E-2</v>
      </c>
      <c r="E74" s="38">
        <f>E73/O73</f>
        <v>1.0689810825228773E-2</v>
      </c>
      <c r="F74" s="38">
        <f>F73/O73</f>
        <v>9.6844351430095607E-3</v>
      </c>
      <c r="G74" s="38">
        <f>G73/O73</f>
        <v>6.7955188969592517E-2</v>
      </c>
      <c r="H74" s="38">
        <f>H73/O73</f>
        <v>3.7116828757848087E-2</v>
      </c>
      <c r="I74" s="38">
        <f>I73/O73</f>
        <v>6.1512577454963274E-2</v>
      </c>
      <c r="J74" s="38">
        <f>J73/O73</f>
        <v>0.12548729943781034</v>
      </c>
      <c r="K74" s="39">
        <f>K73/O73</f>
        <v>3.4326398292913125E-2</v>
      </c>
      <c r="L74" s="39">
        <f>L73/O73</f>
        <v>6.3605400303664488E-4</v>
      </c>
      <c r="M74" s="39">
        <f>M73/O73</f>
        <v>6.0322540933152773E-3</v>
      </c>
      <c r="N74" s="39">
        <f>N73/O73</f>
        <v>0.50357010956543147</v>
      </c>
      <c r="O74" s="39">
        <f>SUM(B74:N74)</f>
        <v>1</v>
      </c>
    </row>
    <row r="77" spans="1:30" ht="33" customHeight="1" x14ac:dyDescent="0.25">
      <c r="A77" s="36" t="s">
        <v>242</v>
      </c>
    </row>
  </sheetData>
  <sortState ref="P19:Y27">
    <sortCondition ref="P19"/>
  </sortState>
  <mergeCells count="7">
    <mergeCell ref="AD2:AD3"/>
    <mergeCell ref="AC2:AC3"/>
    <mergeCell ref="P1:Y1"/>
    <mergeCell ref="A1:O1"/>
    <mergeCell ref="N2:N3"/>
    <mergeCell ref="O2:O3"/>
    <mergeCell ref="Q2:A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B24" sqref="B24"/>
    </sheetView>
  </sheetViews>
  <sheetFormatPr defaultRowHeight="15" x14ac:dyDescent="0.25"/>
  <cols>
    <col min="1" max="1" width="20" style="5" customWidth="1"/>
    <col min="2" max="16384" width="9.140625" style="5"/>
  </cols>
  <sheetData>
    <row r="1" spans="1:10" ht="17.25" x14ac:dyDescent="0.25">
      <c r="A1" s="55" t="s">
        <v>252</v>
      </c>
      <c r="B1" s="56"/>
      <c r="C1" s="56"/>
      <c r="D1" s="57"/>
      <c r="E1" s="56"/>
      <c r="F1" s="56"/>
      <c r="G1" s="56"/>
      <c r="H1" s="56"/>
      <c r="I1" s="57"/>
      <c r="J1" s="57"/>
    </row>
    <row r="2" spans="1:10" x14ac:dyDescent="0.25">
      <c r="A2" s="58" t="s">
        <v>141</v>
      </c>
      <c r="B2" s="59"/>
      <c r="C2" s="59"/>
      <c r="D2" s="60"/>
      <c r="E2" s="59"/>
      <c r="F2" s="59"/>
      <c r="G2" s="59"/>
      <c r="H2" s="59"/>
      <c r="I2" s="60"/>
      <c r="J2" s="60"/>
    </row>
    <row r="3" spans="1:10" x14ac:dyDescent="0.25">
      <c r="A3" s="81" t="s">
        <v>243</v>
      </c>
      <c r="B3" s="84" t="s">
        <v>244</v>
      </c>
      <c r="C3" s="84"/>
      <c r="D3" s="84"/>
      <c r="E3" s="84"/>
      <c r="F3" s="61"/>
      <c r="G3" s="84" t="s">
        <v>245</v>
      </c>
      <c r="H3" s="84"/>
      <c r="I3" s="84"/>
      <c r="J3" s="84"/>
    </row>
    <row r="4" spans="1:10" x14ac:dyDescent="0.25">
      <c r="A4" s="82"/>
      <c r="B4" s="62">
        <v>2013</v>
      </c>
      <c r="C4" s="85">
        <v>2014</v>
      </c>
      <c r="D4" s="85"/>
      <c r="E4" s="86" t="s">
        <v>246</v>
      </c>
      <c r="F4" s="62"/>
      <c r="G4" s="62">
        <v>2013</v>
      </c>
      <c r="H4" s="85">
        <v>2014</v>
      </c>
      <c r="I4" s="85"/>
      <c r="J4" s="86" t="s">
        <v>246</v>
      </c>
    </row>
    <row r="5" spans="1:10" ht="30" x14ac:dyDescent="0.25">
      <c r="A5" s="83"/>
      <c r="B5" s="63" t="s">
        <v>247</v>
      </c>
      <c r="C5" s="63" t="s">
        <v>247</v>
      </c>
      <c r="D5" s="64" t="s">
        <v>248</v>
      </c>
      <c r="E5" s="87"/>
      <c r="F5" s="63"/>
      <c r="G5" s="63" t="s">
        <v>247</v>
      </c>
      <c r="H5" s="63" t="s">
        <v>247</v>
      </c>
      <c r="I5" s="64" t="s">
        <v>248</v>
      </c>
      <c r="J5" s="87"/>
    </row>
    <row r="6" spans="1:10" s="56" customFormat="1" ht="15" customHeight="1" x14ac:dyDescent="0.25">
      <c r="A6" s="65" t="s">
        <v>164</v>
      </c>
      <c r="B6" s="66">
        <v>81169</v>
      </c>
      <c r="C6" s="67">
        <v>83279</v>
      </c>
      <c r="D6" s="68">
        <v>0.26229936755108724</v>
      </c>
      <c r="E6" s="69">
        <v>2.5995145930096466E-2</v>
      </c>
      <c r="F6" s="70"/>
      <c r="G6" s="66">
        <v>235537</v>
      </c>
      <c r="H6" s="71">
        <v>241637</v>
      </c>
      <c r="I6" s="69">
        <v>0.26691166642917818</v>
      </c>
      <c r="J6" s="57">
        <v>2.5898266514390519E-2</v>
      </c>
    </row>
    <row r="8" spans="1:10" x14ac:dyDescent="0.25">
      <c r="C8" s="80">
        <v>2004</v>
      </c>
      <c r="D8" s="80"/>
    </row>
    <row r="9" spans="1:10" ht="30" x14ac:dyDescent="0.25">
      <c r="C9" s="63" t="s">
        <v>247</v>
      </c>
      <c r="D9" s="64" t="s">
        <v>248</v>
      </c>
    </row>
    <row r="10" spans="1:10" x14ac:dyDescent="0.25">
      <c r="A10" s="65" t="s">
        <v>164</v>
      </c>
      <c r="B10" s="5" t="s">
        <v>249</v>
      </c>
      <c r="C10" s="52">
        <v>19650</v>
      </c>
    </row>
    <row r="11" spans="1:10" x14ac:dyDescent="0.25">
      <c r="B11" s="5" t="s">
        <v>250</v>
      </c>
      <c r="C11" s="52">
        <v>39395</v>
      </c>
    </row>
    <row r="12" spans="1:10" x14ac:dyDescent="0.25">
      <c r="C12" s="54">
        <f>SUM(C10:C11)</f>
        <v>59045</v>
      </c>
      <c r="D12" s="53">
        <v>0.20799999999999999</v>
      </c>
    </row>
    <row r="13" spans="1:10" x14ac:dyDescent="0.25">
      <c r="A13" s="5" t="s">
        <v>251</v>
      </c>
      <c r="B13" s="5" t="s">
        <v>249</v>
      </c>
      <c r="C13" s="52">
        <v>126067</v>
      </c>
    </row>
    <row r="14" spans="1:10" x14ac:dyDescent="0.25">
      <c r="B14" s="5" t="s">
        <v>250</v>
      </c>
      <c r="C14" s="52">
        <v>158117</v>
      </c>
    </row>
    <row r="15" spans="1:10" x14ac:dyDescent="0.25">
      <c r="C15" s="54">
        <f>SUM(C13:C14)</f>
        <v>284184</v>
      </c>
    </row>
    <row r="18" spans="1:1" x14ac:dyDescent="0.25">
      <c r="A18" s="5" t="s">
        <v>253</v>
      </c>
    </row>
  </sheetData>
  <mergeCells count="8">
    <mergeCell ref="C8:D8"/>
    <mergeCell ref="A3:A5"/>
    <mergeCell ref="B3:E3"/>
    <mergeCell ref="G3:J3"/>
    <mergeCell ref="C4:D4"/>
    <mergeCell ref="E4:E5"/>
    <mergeCell ref="H4:I4"/>
    <mergeCell ref="J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data</vt:lpstr>
      <vt:lpstr>2002-2014 comparison</vt:lpstr>
      <vt:lpstr>DoE staff data</vt:lpstr>
      <vt:lpstr>DoE student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Downing</dc:creator>
  <cp:lastModifiedBy>Karen Downing</cp:lastModifiedBy>
  <dcterms:created xsi:type="dcterms:W3CDTF">2014-11-12T05:03:09Z</dcterms:created>
  <dcterms:modified xsi:type="dcterms:W3CDTF">2015-08-27T06:38:59Z</dcterms:modified>
</cp:coreProperties>
</file>